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CA - Atas, Resoluções e Instruções Normativas\2017\"/>
    </mc:Choice>
  </mc:AlternateContent>
  <bookViews>
    <workbookView xWindow="0" yWindow="0" windowWidth="20490" windowHeight="9045" tabRatio="602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H36" i="1" l="1"/>
  <c r="H68" i="1" l="1"/>
  <c r="H65" i="1"/>
  <c r="H54" i="1"/>
  <c r="H30" i="1"/>
  <c r="H22" i="1"/>
  <c r="H85" i="1" s="1"/>
</calcChain>
</file>

<file path=xl/sharedStrings.xml><?xml version="1.0" encoding="utf-8"?>
<sst xmlns="http://schemas.openxmlformats.org/spreadsheetml/2006/main" count="196" uniqueCount="157">
  <si>
    <t>TIPO DE ATIVIDADE</t>
  </si>
  <si>
    <t>DESCRIÇÃO DA ATIVIDADE</t>
  </si>
  <si>
    <t>UNIDADE</t>
  </si>
  <si>
    <t>PONTOS</t>
  </si>
  <si>
    <t xml:space="preserve"> Concurso Público</t>
  </si>
  <si>
    <t>Mestrado</t>
  </si>
  <si>
    <t>Doutorado</t>
  </si>
  <si>
    <t>Maior igual a doze e menor que dezesseis</t>
  </si>
  <si>
    <t>Maior igual a oito e menor que doze</t>
  </si>
  <si>
    <t>Menor que oito</t>
  </si>
  <si>
    <t>Disciplinas</t>
  </si>
  <si>
    <t>Monitor/Tutor</t>
  </si>
  <si>
    <t xml:space="preserve"> AULAS </t>
  </si>
  <si>
    <t>Olimpíadas (por evento)</t>
  </si>
  <si>
    <t>Acima de 24 meses</t>
  </si>
  <si>
    <t>Produções Bibliográficas, Patentes e Registros</t>
  </si>
  <si>
    <t>Coordenação de projeto de pesquisa sem financiamento externo/interno</t>
  </si>
  <si>
    <t>Coordenação de projeto de pesquisa com financiamento interno/externo</t>
  </si>
  <si>
    <t>1 ponto por livro</t>
  </si>
  <si>
    <t>0,3 ponto por evento</t>
  </si>
  <si>
    <t>0,3 pontos por artigo</t>
  </si>
  <si>
    <t>Membro com exceção de presidente</t>
  </si>
  <si>
    <t>Coordenação de grupo de pesquisa registrado no CNPq</t>
  </si>
  <si>
    <t>Participação no grupo de pesquisa registrado no CNPq</t>
  </si>
  <si>
    <t>-</t>
  </si>
  <si>
    <t>TEMPO EM ANDAMENTO DA PÓS</t>
  </si>
  <si>
    <t>GRAU DE QUALIFICAÇÃO PRETENDIDO PARA O AFASTAMENTO</t>
  </si>
  <si>
    <t>TEMPO REQUISITADO PARA AFASTAMENTO</t>
  </si>
  <si>
    <t>Nº</t>
  </si>
  <si>
    <t>Aperfeiçoamento/Especialização</t>
  </si>
  <si>
    <t>Atividades de Pesquisa Desenvolvidas Pelo Candidato</t>
  </si>
  <si>
    <t>Participação em projeto de pesquisa</t>
  </si>
  <si>
    <t>Participação como Membro em Bancas</t>
  </si>
  <si>
    <t>Ministração de palestras; minicursos</t>
  </si>
  <si>
    <t>Organização de eventos acadêmicos</t>
  </si>
  <si>
    <t>Atividades empreendedoras - Constituição e gestão de empresas juniores, pré-incubadoras, incubadoras de empresas, parques e polos tecnológicos, cooperativas, em caráter continuado</t>
  </si>
  <si>
    <t>Organização de Visitas Técnicas/Atividades extensionistas</t>
  </si>
  <si>
    <t xml:space="preserve">Conselho/Comissão/Núcleo no IFMG </t>
  </si>
  <si>
    <t xml:space="preserve">Sabará,____de___________________de________. </t>
  </si>
  <si>
    <t>PONTOS DO CANDIDATO</t>
  </si>
  <si>
    <t>Nº de turmas</t>
  </si>
  <si>
    <r>
      <t xml:space="preserve">INSTITUTO FEDERAL DE EDUCAÇÃO, CIENCIA E TECNOLOGIA DE MINAS GERAIS - </t>
    </r>
    <r>
      <rPr>
        <b/>
        <i/>
        <sz val="14"/>
        <color theme="1"/>
        <rFont val="Times New Roman"/>
        <family val="1"/>
      </rPr>
      <t>CAMPUS</t>
    </r>
    <r>
      <rPr>
        <b/>
        <sz val="14"/>
        <color theme="1"/>
        <rFont val="Times New Roman"/>
        <family val="1"/>
      </rPr>
      <t xml:space="preserve"> SABARÁ</t>
    </r>
  </si>
  <si>
    <t>LIMITADO A 5 PONTOS</t>
  </si>
  <si>
    <t>PRODUÇÃO TÉCNICO-CIENTÍFICA E OUTRAS ATIVIDADES</t>
  </si>
  <si>
    <t>PESQUISA</t>
  </si>
  <si>
    <t>APOIO AO ENSINO</t>
  </si>
  <si>
    <t>ENSINO</t>
  </si>
  <si>
    <t>ANEXO II</t>
  </si>
  <si>
    <t>BAREMA DE PONTUAÇÃO</t>
  </si>
  <si>
    <t>Pós-Doutorado</t>
  </si>
  <si>
    <t>Até 6 meses</t>
  </si>
  <si>
    <t>Assinatura do Docente</t>
  </si>
  <si>
    <t>COMISSÕES</t>
  </si>
  <si>
    <t>Até um ano</t>
  </si>
  <si>
    <t>(ÚLTIMOS TRÊS ANOS)</t>
  </si>
  <si>
    <t>0,2 pontos por material (limitado a 1 ponto)</t>
  </si>
  <si>
    <t>2 pontos</t>
  </si>
  <si>
    <t>3 pontos</t>
  </si>
  <si>
    <t>5 pontos</t>
  </si>
  <si>
    <t>0,3 pontos por orientação</t>
  </si>
  <si>
    <t>1,5 pontos por orientação e co-orientação 0,5 pontos</t>
  </si>
  <si>
    <t>0,7 pontos por projeto</t>
  </si>
  <si>
    <t>1,5 pontos por projeto</t>
  </si>
  <si>
    <t>0,2 pontos por grupo</t>
  </si>
  <si>
    <t>0,2 pontos por projeto</t>
  </si>
  <si>
    <t>1 ponto</t>
  </si>
  <si>
    <t>0,5 pontos por disciplina</t>
  </si>
  <si>
    <t>1 ponto por grupo</t>
  </si>
  <si>
    <t>0,3 pontos por capítulo de livro</t>
  </si>
  <si>
    <t>0,3 pontos por atividade</t>
  </si>
  <si>
    <t>PONTUAÇÃO TOTAL DA ATIVIDADE: "COMISSÕES"</t>
  </si>
  <si>
    <t>PONTUAÇÃO TOTAL DAS: "ATIVIDADES DE EXTENSÃO"</t>
  </si>
  <si>
    <t>PONTUAÇÃO TOTAL DA ATIVIDADE: "PRODUÇÃO TÉCNICO-CIENTÍFICA E OUTRAS ATIVIDADES"</t>
  </si>
  <si>
    <t>PONTUAÇÃO TOTAL DA ATIVIDADE: "PESQUISA"</t>
  </si>
  <si>
    <t>PONTUAÇÃO TOTAL DA ATIVIDADE: "APOIO AO ENSINO"</t>
  </si>
  <si>
    <t>PONTUAÇÃO TOTAL DA ATIVIDADE: "ENSINO"</t>
  </si>
  <si>
    <t>Docente: _________________________________________________________      SIAPE: ________________</t>
  </si>
  <si>
    <t>0,5 pontos por orientação</t>
  </si>
  <si>
    <t>0,5 pontos por turma</t>
  </si>
  <si>
    <t>0,2 ponto por atividade</t>
  </si>
  <si>
    <t>2,5 pontos por orientação e co-orientação 1 ponto</t>
  </si>
  <si>
    <t>Livros com ISBN</t>
  </si>
  <si>
    <t>Capítulos de livros com ISBN</t>
  </si>
  <si>
    <t>Especialização</t>
  </si>
  <si>
    <t>0,4 pontos por banca</t>
  </si>
  <si>
    <t>Coordenação de cursos de formação inicial e/ou formação continuada</t>
  </si>
  <si>
    <t>1 ponto por projeto</t>
  </si>
  <si>
    <t>0,3 pontos por banca</t>
  </si>
  <si>
    <t>0,5 pontos por banca</t>
  </si>
  <si>
    <t>0,8 pontos por banca</t>
  </si>
  <si>
    <t xml:space="preserve"> Banca de defesa acadêmica </t>
  </si>
  <si>
    <t>______________________________________________</t>
  </si>
  <si>
    <t>Acima de um ano a três anos</t>
  </si>
  <si>
    <t>Acima de três anos a seis anos</t>
  </si>
  <si>
    <t>Acima de seis anos a nove anos</t>
  </si>
  <si>
    <t>4 pontos</t>
  </si>
  <si>
    <t>Acima de nove anos</t>
  </si>
  <si>
    <t>Maior igual a dezesseis e menor que vinte</t>
  </si>
  <si>
    <t>Maior igual a vinte</t>
  </si>
  <si>
    <t>1 ponto por participação e mais 0,7 pontos caso haja classificação na primeira fase</t>
  </si>
  <si>
    <t>0,2 pontos por orientação</t>
  </si>
  <si>
    <t>TIDIR/TCC</t>
  </si>
  <si>
    <t>0,4 pontos por orientação por ano</t>
  </si>
  <si>
    <t>Iniciação científica/Extensionista/Projeto</t>
  </si>
  <si>
    <t>Período de Serviço no IFMG</t>
  </si>
  <si>
    <t>Número de aulas semanal/média do semestre em curso e do semestre anterior (sistema acadêmico do IFMG)</t>
  </si>
  <si>
    <t>0,5 pontos por projeto</t>
  </si>
  <si>
    <t>Orientações e Coorientações  Acadêmicas</t>
  </si>
  <si>
    <t>Artigos completos em periódicos</t>
  </si>
  <si>
    <t>Qualis A1 e A2</t>
  </si>
  <si>
    <t>Qualis B1 e B2</t>
  </si>
  <si>
    <t>2 pontos por artigo</t>
  </si>
  <si>
    <t>1,4 pontos por artigo</t>
  </si>
  <si>
    <t>0,7 pontos por artigo</t>
  </si>
  <si>
    <t>Artigos completos em periódicos científicos sem Qualis</t>
  </si>
  <si>
    <t>Artigos completos em Anais de eventos internacionais</t>
  </si>
  <si>
    <t>Artigos completos em Anais de eventos nacionais</t>
  </si>
  <si>
    <t>Apresentação de artigo em eventos internacionais</t>
  </si>
  <si>
    <t>Apresentação de artigo em de eventos nacionais</t>
  </si>
  <si>
    <t>0,5 pontos por artigo</t>
  </si>
  <si>
    <t>0,2 pontos por apresentação</t>
  </si>
  <si>
    <t>0,1 pontos por apresentação</t>
  </si>
  <si>
    <t>Propriedade intelectual registrada no órgão competente</t>
  </si>
  <si>
    <t>1 ponto por registro</t>
  </si>
  <si>
    <t>Criação de material didático para cursos (apostilas ou casos de ensino) registrado na DEPE</t>
  </si>
  <si>
    <t>0,1 pontos por banca</t>
  </si>
  <si>
    <t>Até 8 horas</t>
  </si>
  <si>
    <t>Acima de 8 horas e até 20 horas</t>
  </si>
  <si>
    <t>Acima de 20 horas</t>
  </si>
  <si>
    <t>0,7 ponto por evento</t>
  </si>
  <si>
    <t>0,5 ponto por evento</t>
  </si>
  <si>
    <t>0,2 pontos por mês</t>
  </si>
  <si>
    <t>Presidente ou Coordenador</t>
  </si>
  <si>
    <t>0,15 pontos por mês</t>
  </si>
  <si>
    <t>0,1 pontos por mês</t>
  </si>
  <si>
    <t>De 0% a 20% do tempo regular</t>
  </si>
  <si>
    <t>Acima de 20% a 40% do tempo regular</t>
  </si>
  <si>
    <t>Acima de 40% a 60% do tempo regular</t>
  </si>
  <si>
    <t>Acima de 60% a 80% do tempo regular</t>
  </si>
  <si>
    <t>Acima de 80% a 100% do tempo regular</t>
  </si>
  <si>
    <t>PONTUAÇÃO TOTAL DA ATIVIDADE: “APOIO ADMINISTRATIVO”</t>
  </si>
  <si>
    <t>Função Gratificada (FCC/FG)</t>
  </si>
  <si>
    <t>Cargo de Direção (CD)</t>
  </si>
  <si>
    <t>0,3 pontos por mês (limitado a 5 pontos)</t>
  </si>
  <si>
    <t>0,5 pontos por mês (limitado a 10 pontos)</t>
  </si>
  <si>
    <t>APOIO ADMINISTRATIVO</t>
  </si>
  <si>
    <t>Acima de 6 meses a 12 meses</t>
  </si>
  <si>
    <t>Acima de 12 meses a 18 meses</t>
  </si>
  <si>
    <t xml:space="preserve">PONTUAÇÃO TOTAL DAS 12 ATIVIDADES </t>
  </si>
  <si>
    <t>Coordenação de programa/projeto sem financiamento externo; interno</t>
  </si>
  <si>
    <t>Coordenação de programa/projeto com financiamento externo; interno</t>
  </si>
  <si>
    <t>Participação em programa/projeto</t>
  </si>
  <si>
    <t>ATIVIDADES DE EXTENSÃO E COMPLEMENTARES DE ENSINO</t>
  </si>
  <si>
    <t>Acima de 18 meses a 24 meses</t>
  </si>
  <si>
    <t>TEMPO DE PLENO EXERCÍCIO NO IFMG</t>
  </si>
  <si>
    <t>Qualis B3, B4 e B5</t>
  </si>
  <si>
    <t>Planejamento e avaliação/média do semestre em curso e do semestre anterior (sistema acadêmico do IFMG)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</si>
</sst>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top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 wrapText="1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164" fontId="6" fillId="2" borderId="14" xfId="0" applyNumberFormat="1" applyFont="1" applyFill="1" applyBorder="1" applyAlignment="1" applyProtection="1">
      <alignment horizontal="center" vertical="center"/>
    </xf>
    <xf numFmtId="164" fontId="6" fillId="2" borderId="1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0" fontId="1" fillId="2" borderId="29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23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27" xfId="0" applyFont="1" applyFill="1" applyBorder="1" applyAlignment="1" applyProtection="1">
      <alignment horizontal="center" wrapText="1"/>
    </xf>
    <xf numFmtId="0" fontId="1" fillId="2" borderId="12" xfId="0" applyFont="1" applyFill="1" applyBorder="1" applyAlignment="1" applyProtection="1">
      <alignment horizontal="center" wrapText="1"/>
    </xf>
    <xf numFmtId="0" fontId="4" fillId="3" borderId="21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horizontal="right" vertical="center"/>
    </xf>
    <xf numFmtId="0" fontId="4" fillId="3" borderId="22" xfId="0" applyFont="1" applyFill="1" applyBorder="1" applyAlignment="1" applyProtection="1">
      <alignment horizontal="right" vertical="center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  <color rgb="FFE6E6E6"/>
      <color rgb="FFD5D5D5"/>
      <color rgb="FFB7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20783</xdr:colOff>
      <xdr:row>2</xdr:row>
      <xdr:rowOff>152400</xdr:rowOff>
    </xdr:from>
    <xdr:to>
      <xdr:col>2</xdr:col>
      <xdr:colOff>1682109</xdr:colOff>
      <xdr:row>7</xdr:row>
      <xdr:rowOff>27709</xdr:rowOff>
    </xdr:to>
    <xdr:pic>
      <xdr:nvPicPr>
        <xdr:cNvPr id="3" name="Imagem 2" descr="IFMG_Sabará_Horizontal RGB">
          <a:extLst>
            <a:ext uri="{FF2B5EF4-FFF2-40B4-BE49-F238E27FC236}">
              <a16:creationId xmlns:a16="http://schemas.microsoft.com/office/drawing/2014/main" xmlns="" id="{2D3D4712-7610-4585-A6E4-BB17764E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464127"/>
          <a:ext cx="1841435" cy="540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4"/>
  <sheetViews>
    <sheetView tabSelected="1" zoomScale="110" zoomScaleNormal="110" workbookViewId="0">
      <selection activeCell="H23" sqref="H23"/>
    </sheetView>
  </sheetViews>
  <sheetFormatPr defaultColWidth="8.85546875" defaultRowHeight="12.75" x14ac:dyDescent="0.2"/>
  <cols>
    <col min="1" max="1" width="0.7109375" style="6" customWidth="1"/>
    <col min="2" max="2" width="2.7109375" style="5" customWidth="1"/>
    <col min="3" max="3" width="28.7109375" style="5" customWidth="1"/>
    <col min="4" max="4" width="31.85546875" style="5" customWidth="1"/>
    <col min="5" max="5" width="27.7109375" style="5" customWidth="1"/>
    <col min="6" max="6" width="39.5703125" style="5" customWidth="1"/>
    <col min="7" max="7" width="41.5703125" style="5" customWidth="1"/>
    <col min="8" max="8" width="12.5703125" style="6" customWidth="1"/>
    <col min="9" max="16384" width="8.85546875" style="6"/>
  </cols>
  <sheetData>
    <row r="1" spans="2:8" ht="18.600000000000001" x14ac:dyDescent="0.25">
      <c r="B1" s="47" t="s">
        <v>47</v>
      </c>
      <c r="C1" s="47"/>
      <c r="D1" s="47"/>
      <c r="E1" s="47"/>
      <c r="F1" s="47"/>
      <c r="G1" s="47"/>
      <c r="H1" s="47"/>
    </row>
    <row r="2" spans="2:8" ht="6" customHeight="1" x14ac:dyDescent="0.2">
      <c r="B2" s="47" t="s">
        <v>48</v>
      </c>
      <c r="C2" s="47"/>
      <c r="D2" s="47"/>
      <c r="E2" s="47"/>
      <c r="F2" s="47"/>
      <c r="G2" s="47"/>
      <c r="H2" s="47"/>
    </row>
    <row r="3" spans="2:8" ht="12.6" customHeight="1" x14ac:dyDescent="0.2">
      <c r="B3" s="47"/>
      <c r="C3" s="47"/>
      <c r="D3" s="47"/>
      <c r="E3" s="47"/>
      <c r="F3" s="47"/>
      <c r="G3" s="47"/>
      <c r="H3" s="47"/>
    </row>
    <row r="4" spans="2:8" ht="6" customHeight="1" x14ac:dyDescent="0.2">
      <c r="C4" s="78" t="s">
        <v>41</v>
      </c>
      <c r="D4" s="78"/>
      <c r="E4" s="78"/>
      <c r="F4" s="78"/>
      <c r="G4" s="78"/>
      <c r="H4" s="78"/>
    </row>
    <row r="5" spans="2:8" ht="12" customHeight="1" x14ac:dyDescent="0.2">
      <c r="C5" s="78"/>
      <c r="D5" s="78"/>
      <c r="E5" s="78"/>
      <c r="F5" s="78"/>
      <c r="G5" s="78"/>
      <c r="H5" s="78"/>
    </row>
    <row r="6" spans="2:8" ht="6" customHeight="1" x14ac:dyDescent="0.3">
      <c r="C6" s="22"/>
      <c r="D6" s="22"/>
      <c r="E6" s="22"/>
      <c r="F6" s="22"/>
      <c r="G6" s="22"/>
      <c r="H6" s="22"/>
    </row>
    <row r="7" spans="2:8" ht="16.149999999999999" customHeight="1" x14ac:dyDescent="0.25">
      <c r="C7" s="70" t="s">
        <v>76</v>
      </c>
      <c r="D7" s="70"/>
      <c r="E7" s="70"/>
      <c r="F7" s="70"/>
      <c r="G7" s="70"/>
      <c r="H7" s="70"/>
    </row>
    <row r="8" spans="2:8" ht="6" customHeight="1" thickBot="1" x14ac:dyDescent="0.3"/>
    <row r="9" spans="2:8" ht="27.6" customHeight="1" thickBot="1" x14ac:dyDescent="0.25">
      <c r="B9" s="1" t="s">
        <v>28</v>
      </c>
      <c r="C9" s="1" t="s">
        <v>0</v>
      </c>
      <c r="D9" s="1" t="s">
        <v>1</v>
      </c>
      <c r="E9" s="82" t="s">
        <v>2</v>
      </c>
      <c r="F9" s="82"/>
      <c r="G9" s="1" t="s">
        <v>3</v>
      </c>
      <c r="H9" s="46" t="s">
        <v>39</v>
      </c>
    </row>
    <row r="10" spans="2:8" ht="13.15" customHeight="1" x14ac:dyDescent="0.2">
      <c r="B10" s="71">
        <v>1</v>
      </c>
      <c r="C10" s="51" t="s">
        <v>154</v>
      </c>
      <c r="D10" s="71" t="s">
        <v>104</v>
      </c>
      <c r="E10" s="88" t="s">
        <v>53</v>
      </c>
      <c r="F10" s="89"/>
      <c r="G10" s="27" t="s">
        <v>65</v>
      </c>
      <c r="H10" s="55"/>
    </row>
    <row r="11" spans="2:8" ht="13.15" customHeight="1" x14ac:dyDescent="0.2">
      <c r="B11" s="52"/>
      <c r="C11" s="48"/>
      <c r="D11" s="52"/>
      <c r="E11" s="72" t="s">
        <v>92</v>
      </c>
      <c r="F11" s="73"/>
      <c r="G11" s="28" t="s">
        <v>56</v>
      </c>
      <c r="H11" s="56"/>
    </row>
    <row r="12" spans="2:8" ht="13.15" customHeight="1" x14ac:dyDescent="0.2">
      <c r="B12" s="52"/>
      <c r="C12" s="48"/>
      <c r="D12" s="52"/>
      <c r="E12" s="72" t="s">
        <v>93</v>
      </c>
      <c r="F12" s="73"/>
      <c r="G12" s="28" t="s">
        <v>57</v>
      </c>
      <c r="H12" s="56"/>
    </row>
    <row r="13" spans="2:8" ht="13.15" customHeight="1" x14ac:dyDescent="0.2">
      <c r="B13" s="52"/>
      <c r="C13" s="48"/>
      <c r="D13" s="52"/>
      <c r="E13" s="72" t="s">
        <v>94</v>
      </c>
      <c r="F13" s="73"/>
      <c r="G13" s="28" t="s">
        <v>95</v>
      </c>
      <c r="H13" s="56"/>
    </row>
    <row r="14" spans="2:8" ht="13.15" customHeight="1" thickBot="1" x14ac:dyDescent="0.25">
      <c r="B14" s="58"/>
      <c r="C14" s="54"/>
      <c r="D14" s="58"/>
      <c r="E14" s="74" t="s">
        <v>96</v>
      </c>
      <c r="F14" s="75"/>
      <c r="G14" s="29" t="s">
        <v>58</v>
      </c>
      <c r="H14" s="57"/>
    </row>
    <row r="15" spans="2:8" ht="13.15" customHeight="1" x14ac:dyDescent="0.2">
      <c r="B15" s="71">
        <v>2</v>
      </c>
      <c r="C15" s="51" t="s">
        <v>12</v>
      </c>
      <c r="D15" s="71" t="s">
        <v>105</v>
      </c>
      <c r="E15" s="88" t="s">
        <v>9</v>
      </c>
      <c r="F15" s="89"/>
      <c r="G15" s="30" t="s">
        <v>65</v>
      </c>
      <c r="H15" s="55"/>
    </row>
    <row r="16" spans="2:8" ht="13.15" customHeight="1" x14ac:dyDescent="0.2">
      <c r="B16" s="52"/>
      <c r="C16" s="48"/>
      <c r="D16" s="52"/>
      <c r="E16" s="72" t="s">
        <v>8</v>
      </c>
      <c r="F16" s="73"/>
      <c r="G16" s="28" t="s">
        <v>56</v>
      </c>
      <c r="H16" s="56"/>
    </row>
    <row r="17" spans="2:8" ht="13.15" customHeight="1" x14ac:dyDescent="0.2">
      <c r="B17" s="52"/>
      <c r="C17" s="48"/>
      <c r="D17" s="52"/>
      <c r="E17" s="72" t="s">
        <v>7</v>
      </c>
      <c r="F17" s="73"/>
      <c r="G17" s="28" t="s">
        <v>57</v>
      </c>
      <c r="H17" s="56"/>
    </row>
    <row r="18" spans="2:8" ht="13.15" customHeight="1" x14ac:dyDescent="0.2">
      <c r="B18" s="52"/>
      <c r="C18" s="48"/>
      <c r="D18" s="52"/>
      <c r="E18" s="72" t="s">
        <v>97</v>
      </c>
      <c r="F18" s="73"/>
      <c r="G18" s="29" t="s">
        <v>95</v>
      </c>
      <c r="H18" s="56"/>
    </row>
    <row r="19" spans="2:8" ht="13.15" customHeight="1" thickBot="1" x14ac:dyDescent="0.25">
      <c r="B19" s="58"/>
      <c r="C19" s="54"/>
      <c r="D19" s="58"/>
      <c r="E19" s="74" t="s">
        <v>98</v>
      </c>
      <c r="F19" s="75"/>
      <c r="G19" s="31" t="s">
        <v>58</v>
      </c>
      <c r="H19" s="57"/>
    </row>
    <row r="20" spans="2:8" ht="13.15" customHeight="1" x14ac:dyDescent="0.25">
      <c r="B20" s="71">
        <v>3</v>
      </c>
      <c r="C20" s="15" t="s">
        <v>46</v>
      </c>
      <c r="D20" s="79" t="s">
        <v>156</v>
      </c>
      <c r="E20" s="76" t="s">
        <v>10</v>
      </c>
      <c r="F20" s="77"/>
      <c r="G20" s="44" t="s">
        <v>66</v>
      </c>
      <c r="H20" s="45"/>
    </row>
    <row r="21" spans="2:8" ht="13.15" customHeight="1" thickBot="1" x14ac:dyDescent="0.3">
      <c r="B21" s="52"/>
      <c r="C21" s="52" t="s">
        <v>42</v>
      </c>
      <c r="D21" s="80"/>
      <c r="E21" s="97" t="s">
        <v>40</v>
      </c>
      <c r="F21" s="98"/>
      <c r="G21" s="31" t="s">
        <v>78</v>
      </c>
      <c r="H21" s="43"/>
    </row>
    <row r="22" spans="2:8" ht="13.9" customHeight="1" thickBot="1" x14ac:dyDescent="0.25">
      <c r="B22" s="58"/>
      <c r="C22" s="58"/>
      <c r="D22" s="81"/>
      <c r="E22" s="90" t="s">
        <v>75</v>
      </c>
      <c r="F22" s="91"/>
      <c r="G22" s="92"/>
      <c r="H22" s="25">
        <f>IF(SUM(H20:H21)&gt;5,5,SUM(H20:H21))</f>
        <v>0</v>
      </c>
    </row>
    <row r="23" spans="2:8" ht="25.5" x14ac:dyDescent="0.2">
      <c r="B23" s="53">
        <v>4</v>
      </c>
      <c r="C23" s="51" t="s">
        <v>45</v>
      </c>
      <c r="D23" s="71" t="s">
        <v>107</v>
      </c>
      <c r="E23" s="99" t="s">
        <v>13</v>
      </c>
      <c r="F23" s="100"/>
      <c r="G23" s="16" t="s">
        <v>99</v>
      </c>
      <c r="H23" s="23"/>
    </row>
    <row r="24" spans="2:8" ht="13.15" customHeight="1" x14ac:dyDescent="0.25">
      <c r="B24" s="49"/>
      <c r="C24" s="48"/>
      <c r="D24" s="52"/>
      <c r="E24" s="61" t="s">
        <v>11</v>
      </c>
      <c r="F24" s="62"/>
      <c r="G24" s="28" t="s">
        <v>100</v>
      </c>
      <c r="H24" s="38"/>
    </row>
    <row r="25" spans="2:8" ht="13.15" customHeight="1" x14ac:dyDescent="0.25">
      <c r="B25" s="49"/>
      <c r="C25" s="48"/>
      <c r="D25" s="52"/>
      <c r="E25" s="72" t="s">
        <v>103</v>
      </c>
      <c r="F25" s="73"/>
      <c r="G25" s="32" t="s">
        <v>102</v>
      </c>
      <c r="H25" s="40"/>
    </row>
    <row r="26" spans="2:8" ht="13.15" customHeight="1" x14ac:dyDescent="0.25">
      <c r="B26" s="49"/>
      <c r="C26" s="7" t="s">
        <v>54</v>
      </c>
      <c r="D26" s="52"/>
      <c r="E26" s="61" t="s">
        <v>101</v>
      </c>
      <c r="F26" s="62"/>
      <c r="G26" s="28" t="s">
        <v>59</v>
      </c>
      <c r="H26" s="38"/>
    </row>
    <row r="27" spans="2:8" ht="13.15" customHeight="1" x14ac:dyDescent="0.25">
      <c r="B27" s="49"/>
      <c r="C27" s="7"/>
      <c r="D27" s="52"/>
      <c r="E27" s="61" t="s">
        <v>29</v>
      </c>
      <c r="F27" s="62"/>
      <c r="G27" s="28" t="s">
        <v>77</v>
      </c>
      <c r="H27" s="38"/>
    </row>
    <row r="28" spans="2:8" ht="13.15" customHeight="1" x14ac:dyDescent="0.25">
      <c r="B28" s="49"/>
      <c r="C28" s="7" t="s">
        <v>42</v>
      </c>
      <c r="D28" s="52"/>
      <c r="E28" s="61" t="s">
        <v>5</v>
      </c>
      <c r="F28" s="62"/>
      <c r="G28" s="28" t="s">
        <v>60</v>
      </c>
      <c r="H28" s="38"/>
    </row>
    <row r="29" spans="2:8" ht="13.15" customHeight="1" thickBot="1" x14ac:dyDescent="0.3">
      <c r="B29" s="49"/>
      <c r="C29" s="52"/>
      <c r="D29" s="52"/>
      <c r="E29" s="97" t="s">
        <v>6</v>
      </c>
      <c r="F29" s="98"/>
      <c r="G29" s="31" t="s">
        <v>80</v>
      </c>
      <c r="H29" s="41"/>
    </row>
    <row r="30" spans="2:8" ht="13.15" customHeight="1" thickBot="1" x14ac:dyDescent="0.25">
      <c r="B30" s="50"/>
      <c r="C30" s="58"/>
      <c r="D30" s="58"/>
      <c r="E30" s="90" t="s">
        <v>74</v>
      </c>
      <c r="F30" s="91"/>
      <c r="G30" s="92"/>
      <c r="H30" s="25">
        <f>IF(SUM(H23:H29)&gt;5,5,SUM(H23:H29))</f>
        <v>0</v>
      </c>
    </row>
    <row r="31" spans="2:8" ht="13.15" customHeight="1" x14ac:dyDescent="0.25">
      <c r="B31" s="53">
        <v>5</v>
      </c>
      <c r="C31" s="51" t="s">
        <v>44</v>
      </c>
      <c r="D31" s="71" t="s">
        <v>30</v>
      </c>
      <c r="E31" s="88" t="s">
        <v>16</v>
      </c>
      <c r="F31" s="89"/>
      <c r="G31" s="30" t="s">
        <v>61</v>
      </c>
      <c r="H31" s="42"/>
    </row>
    <row r="32" spans="2:8" ht="13.15" customHeight="1" x14ac:dyDescent="0.25">
      <c r="B32" s="49"/>
      <c r="C32" s="52"/>
      <c r="D32" s="52"/>
      <c r="E32" s="72" t="s">
        <v>17</v>
      </c>
      <c r="F32" s="73"/>
      <c r="G32" s="28" t="s">
        <v>62</v>
      </c>
      <c r="H32" s="38"/>
    </row>
    <row r="33" spans="2:8" ht="13.15" customHeight="1" x14ac:dyDescent="0.25">
      <c r="B33" s="49"/>
      <c r="C33" s="7" t="s">
        <v>54</v>
      </c>
      <c r="D33" s="52"/>
      <c r="E33" s="72" t="s">
        <v>22</v>
      </c>
      <c r="F33" s="73"/>
      <c r="G33" s="28" t="s">
        <v>67</v>
      </c>
      <c r="H33" s="38"/>
    </row>
    <row r="34" spans="2:8" ht="13.15" customHeight="1" x14ac:dyDescent="0.25">
      <c r="B34" s="49"/>
      <c r="C34" s="7"/>
      <c r="D34" s="52"/>
      <c r="E34" s="72" t="s">
        <v>23</v>
      </c>
      <c r="F34" s="73"/>
      <c r="G34" s="28" t="s">
        <v>63</v>
      </c>
      <c r="H34" s="38"/>
    </row>
    <row r="35" spans="2:8" ht="13.15" customHeight="1" thickBot="1" x14ac:dyDescent="0.3">
      <c r="B35" s="49"/>
      <c r="C35" s="13" t="s">
        <v>42</v>
      </c>
      <c r="D35" s="52"/>
      <c r="E35" s="74" t="s">
        <v>31</v>
      </c>
      <c r="F35" s="75"/>
      <c r="G35" s="31" t="s">
        <v>106</v>
      </c>
      <c r="H35" s="43"/>
    </row>
    <row r="36" spans="2:8" ht="13.9" customHeight="1" thickBot="1" x14ac:dyDescent="0.25">
      <c r="B36" s="50"/>
      <c r="C36" s="14"/>
      <c r="D36" s="58"/>
      <c r="E36" s="90" t="s">
        <v>73</v>
      </c>
      <c r="F36" s="91"/>
      <c r="G36" s="92"/>
      <c r="H36" s="25">
        <f>IF(SUM(H31:H35)&gt;5,5,SUM(H31:H35))</f>
        <v>0</v>
      </c>
    </row>
    <row r="37" spans="2:8" ht="13.15" customHeight="1" x14ac:dyDescent="0.25">
      <c r="B37" s="53">
        <v>6</v>
      </c>
      <c r="C37" s="51"/>
      <c r="D37" s="71" t="s">
        <v>15</v>
      </c>
      <c r="E37" s="95" t="s">
        <v>108</v>
      </c>
      <c r="F37" s="33" t="s">
        <v>109</v>
      </c>
      <c r="G37" s="30" t="s">
        <v>111</v>
      </c>
      <c r="H37" s="39"/>
    </row>
    <row r="38" spans="2:8" ht="13.15" customHeight="1" x14ac:dyDescent="0.25">
      <c r="B38" s="49"/>
      <c r="C38" s="48"/>
      <c r="D38" s="52"/>
      <c r="E38" s="84"/>
      <c r="F38" s="34" t="s">
        <v>110</v>
      </c>
      <c r="G38" s="27" t="s">
        <v>112</v>
      </c>
      <c r="H38" s="42"/>
    </row>
    <row r="39" spans="2:8" ht="13.15" customHeight="1" x14ac:dyDescent="0.25">
      <c r="B39" s="49"/>
      <c r="C39" s="48"/>
      <c r="D39" s="52"/>
      <c r="E39" s="96"/>
      <c r="F39" s="34" t="s">
        <v>155</v>
      </c>
      <c r="G39" s="27" t="s">
        <v>113</v>
      </c>
      <c r="H39" s="42"/>
    </row>
    <row r="40" spans="2:8" ht="13.15" customHeight="1" x14ac:dyDescent="0.25">
      <c r="B40" s="49"/>
      <c r="C40" s="48"/>
      <c r="D40" s="52"/>
      <c r="E40" s="72" t="s">
        <v>114</v>
      </c>
      <c r="F40" s="73"/>
      <c r="G40" s="28" t="s">
        <v>20</v>
      </c>
      <c r="H40" s="38"/>
    </row>
    <row r="41" spans="2:8" ht="13.15" customHeight="1" x14ac:dyDescent="0.25">
      <c r="B41" s="49"/>
      <c r="C41" s="48"/>
      <c r="D41" s="52"/>
      <c r="E41" s="72" t="s">
        <v>115</v>
      </c>
      <c r="F41" s="73"/>
      <c r="G41" s="28" t="s">
        <v>119</v>
      </c>
      <c r="H41" s="38"/>
    </row>
    <row r="42" spans="2:8" ht="13.15" customHeight="1" x14ac:dyDescent="0.25">
      <c r="B42" s="49"/>
      <c r="C42" s="48" t="s">
        <v>43</v>
      </c>
      <c r="D42" s="52"/>
      <c r="E42" s="72" t="s">
        <v>116</v>
      </c>
      <c r="F42" s="73"/>
      <c r="G42" s="28" t="s">
        <v>20</v>
      </c>
      <c r="H42" s="38"/>
    </row>
    <row r="43" spans="2:8" ht="13.15" customHeight="1" x14ac:dyDescent="0.25">
      <c r="B43" s="49"/>
      <c r="C43" s="48"/>
      <c r="D43" s="52"/>
      <c r="E43" s="72" t="s">
        <v>117</v>
      </c>
      <c r="F43" s="73"/>
      <c r="G43" s="28" t="s">
        <v>120</v>
      </c>
      <c r="H43" s="38"/>
    </row>
    <row r="44" spans="2:8" ht="13.15" customHeight="1" x14ac:dyDescent="0.25">
      <c r="B44" s="49"/>
      <c r="C44" s="48"/>
      <c r="D44" s="52"/>
      <c r="E44" s="72" t="s">
        <v>118</v>
      </c>
      <c r="F44" s="73"/>
      <c r="G44" s="28" t="s">
        <v>121</v>
      </c>
      <c r="H44" s="38"/>
    </row>
    <row r="45" spans="2:8" ht="13.15" customHeight="1" x14ac:dyDescent="0.25">
      <c r="B45" s="49"/>
      <c r="C45" s="52" t="s">
        <v>54</v>
      </c>
      <c r="D45" s="52"/>
      <c r="E45" s="72" t="s">
        <v>81</v>
      </c>
      <c r="F45" s="73"/>
      <c r="G45" s="28" t="s">
        <v>18</v>
      </c>
      <c r="H45" s="38"/>
    </row>
    <row r="46" spans="2:8" ht="13.15" customHeight="1" x14ac:dyDescent="0.25">
      <c r="B46" s="49"/>
      <c r="C46" s="52"/>
      <c r="D46" s="52"/>
      <c r="E46" s="72" t="s">
        <v>82</v>
      </c>
      <c r="F46" s="73"/>
      <c r="G46" s="28" t="s">
        <v>68</v>
      </c>
      <c r="H46" s="38"/>
    </row>
    <row r="47" spans="2:8" ht="13.15" customHeight="1" x14ac:dyDescent="0.25">
      <c r="B47" s="49"/>
      <c r="C47" s="52"/>
      <c r="D47" s="52"/>
      <c r="E47" s="72" t="s">
        <v>122</v>
      </c>
      <c r="F47" s="73"/>
      <c r="G47" s="28" t="s">
        <v>123</v>
      </c>
      <c r="H47" s="38"/>
    </row>
    <row r="48" spans="2:8" ht="13.15" customHeight="1" thickBot="1" x14ac:dyDescent="0.3">
      <c r="B48" s="49"/>
      <c r="C48" s="17" t="s">
        <v>42</v>
      </c>
      <c r="D48" s="52"/>
      <c r="E48" s="86" t="s">
        <v>124</v>
      </c>
      <c r="F48" s="87"/>
      <c r="G48" s="29" t="s">
        <v>55</v>
      </c>
      <c r="H48" s="43"/>
    </row>
    <row r="49" spans="2:8" ht="13.15" customHeight="1" x14ac:dyDescent="0.25">
      <c r="B49" s="49"/>
      <c r="C49" s="49"/>
      <c r="D49" s="71" t="s">
        <v>32</v>
      </c>
      <c r="E49" s="88" t="s">
        <v>4</v>
      </c>
      <c r="F49" s="89"/>
      <c r="G49" s="30" t="s">
        <v>84</v>
      </c>
      <c r="H49" s="39"/>
    </row>
    <row r="50" spans="2:8" ht="13.15" customHeight="1" x14ac:dyDescent="0.25">
      <c r="B50" s="49"/>
      <c r="C50" s="49"/>
      <c r="D50" s="52"/>
      <c r="E50" s="83" t="s">
        <v>90</v>
      </c>
      <c r="F50" s="35" t="s">
        <v>101</v>
      </c>
      <c r="G50" s="28" t="s">
        <v>125</v>
      </c>
      <c r="H50" s="43"/>
    </row>
    <row r="51" spans="2:8" ht="13.15" customHeight="1" x14ac:dyDescent="0.25">
      <c r="B51" s="49"/>
      <c r="C51" s="49"/>
      <c r="D51" s="52"/>
      <c r="E51" s="84"/>
      <c r="F51" s="35" t="s">
        <v>83</v>
      </c>
      <c r="G51" s="28" t="s">
        <v>87</v>
      </c>
      <c r="H51" s="43"/>
    </row>
    <row r="52" spans="2:8" ht="13.15" customHeight="1" x14ac:dyDescent="0.25">
      <c r="B52" s="49"/>
      <c r="C52" s="49"/>
      <c r="D52" s="52"/>
      <c r="E52" s="84"/>
      <c r="F52" s="35" t="s">
        <v>5</v>
      </c>
      <c r="G52" s="28" t="s">
        <v>88</v>
      </c>
      <c r="H52" s="43"/>
    </row>
    <row r="53" spans="2:8" ht="13.15" customHeight="1" thickBot="1" x14ac:dyDescent="0.3">
      <c r="B53" s="49"/>
      <c r="C53" s="49"/>
      <c r="D53" s="52"/>
      <c r="E53" s="85"/>
      <c r="F53" s="36" t="s">
        <v>6</v>
      </c>
      <c r="G53" s="31" t="s">
        <v>89</v>
      </c>
      <c r="H53" s="41"/>
    </row>
    <row r="54" spans="2:8" ht="13.9" customHeight="1" thickBot="1" x14ac:dyDescent="0.25">
      <c r="B54" s="50"/>
      <c r="C54" s="50"/>
      <c r="D54" s="12"/>
      <c r="E54" s="90" t="s">
        <v>72</v>
      </c>
      <c r="F54" s="91"/>
      <c r="G54" s="92"/>
      <c r="H54" s="25">
        <f>IF(SUM(H37:H53)&gt;5,5,SUM(H37:H53))</f>
        <v>0</v>
      </c>
    </row>
    <row r="55" spans="2:8" ht="13.15" customHeight="1" x14ac:dyDescent="0.25">
      <c r="B55" s="53">
        <v>7</v>
      </c>
      <c r="C55" s="11"/>
      <c r="D55" s="71" t="s">
        <v>24</v>
      </c>
      <c r="E55" s="88" t="s">
        <v>33</v>
      </c>
      <c r="F55" s="89"/>
      <c r="G55" s="30" t="s">
        <v>79</v>
      </c>
      <c r="H55" s="39"/>
    </row>
    <row r="56" spans="2:8" ht="13.15" customHeight="1" x14ac:dyDescent="0.25">
      <c r="B56" s="49"/>
      <c r="C56" s="21"/>
      <c r="D56" s="52"/>
      <c r="E56" s="83" t="s">
        <v>34</v>
      </c>
      <c r="F56" s="34" t="s">
        <v>126</v>
      </c>
      <c r="G56" s="28" t="s">
        <v>19</v>
      </c>
      <c r="H56" s="42"/>
    </row>
    <row r="57" spans="2:8" ht="13.15" customHeight="1" x14ac:dyDescent="0.25">
      <c r="B57" s="49"/>
      <c r="C57" s="20"/>
      <c r="D57" s="52"/>
      <c r="E57" s="84"/>
      <c r="F57" s="34" t="s">
        <v>127</v>
      </c>
      <c r="G57" s="28" t="s">
        <v>130</v>
      </c>
      <c r="H57" s="42"/>
    </row>
    <row r="58" spans="2:8" ht="13.15" customHeight="1" x14ac:dyDescent="0.25">
      <c r="B58" s="49"/>
      <c r="C58" s="48" t="s">
        <v>152</v>
      </c>
      <c r="D58" s="52"/>
      <c r="E58" s="96"/>
      <c r="F58" s="37" t="s">
        <v>128</v>
      </c>
      <c r="G58" s="28" t="s">
        <v>129</v>
      </c>
      <c r="H58" s="38"/>
    </row>
    <row r="59" spans="2:8" ht="39" customHeight="1" x14ac:dyDescent="0.2">
      <c r="B59" s="49"/>
      <c r="C59" s="48"/>
      <c r="D59" s="52"/>
      <c r="E59" s="93" t="s">
        <v>35</v>
      </c>
      <c r="F59" s="94"/>
      <c r="G59" s="2" t="s">
        <v>131</v>
      </c>
      <c r="H59" s="24"/>
    </row>
    <row r="60" spans="2:8" ht="13.15" customHeight="1" x14ac:dyDescent="0.25">
      <c r="B60" s="49"/>
      <c r="C60" s="48"/>
      <c r="D60" s="52"/>
      <c r="E60" s="72" t="s">
        <v>149</v>
      </c>
      <c r="F60" s="73"/>
      <c r="G60" s="28" t="s">
        <v>61</v>
      </c>
      <c r="H60" s="38"/>
    </row>
    <row r="61" spans="2:8" ht="13.15" customHeight="1" x14ac:dyDescent="0.25">
      <c r="B61" s="49"/>
      <c r="C61" s="8"/>
      <c r="D61" s="52"/>
      <c r="E61" s="72" t="s">
        <v>150</v>
      </c>
      <c r="F61" s="73"/>
      <c r="G61" s="28" t="s">
        <v>62</v>
      </c>
      <c r="H61" s="38"/>
    </row>
    <row r="62" spans="2:8" ht="13.15" customHeight="1" x14ac:dyDescent="0.25">
      <c r="B62" s="49"/>
      <c r="C62" s="17" t="s">
        <v>42</v>
      </c>
      <c r="D62" s="52"/>
      <c r="E62" s="72" t="s">
        <v>85</v>
      </c>
      <c r="F62" s="73"/>
      <c r="G62" s="28" t="s">
        <v>86</v>
      </c>
      <c r="H62" s="38"/>
    </row>
    <row r="63" spans="2:8" ht="13.15" customHeight="1" x14ac:dyDescent="0.25">
      <c r="B63" s="49"/>
      <c r="C63" s="9"/>
      <c r="D63" s="52"/>
      <c r="E63" s="72" t="s">
        <v>151</v>
      </c>
      <c r="F63" s="73"/>
      <c r="G63" s="28" t="s">
        <v>64</v>
      </c>
      <c r="H63" s="38"/>
    </row>
    <row r="64" spans="2:8" ht="13.15" customHeight="1" thickBot="1" x14ac:dyDescent="0.3">
      <c r="B64" s="49"/>
      <c r="C64" s="17"/>
      <c r="D64" s="52"/>
      <c r="E64" s="74" t="s">
        <v>36</v>
      </c>
      <c r="F64" s="75"/>
      <c r="G64" s="31" t="s">
        <v>69</v>
      </c>
      <c r="H64" s="41"/>
    </row>
    <row r="65" spans="2:8" ht="13.9" customHeight="1" thickBot="1" x14ac:dyDescent="0.25">
      <c r="B65" s="50"/>
      <c r="C65" s="18"/>
      <c r="D65" s="58"/>
      <c r="E65" s="90" t="s">
        <v>71</v>
      </c>
      <c r="F65" s="91"/>
      <c r="G65" s="92"/>
      <c r="H65" s="26">
        <f>IF(SUM(H55:H64)&gt;5,5,SUM(H55:H64))</f>
        <v>0</v>
      </c>
    </row>
    <row r="66" spans="2:8" ht="13.15" customHeight="1" x14ac:dyDescent="0.25">
      <c r="B66" s="53">
        <v>8</v>
      </c>
      <c r="C66" s="19" t="s">
        <v>52</v>
      </c>
      <c r="D66" s="71" t="s">
        <v>37</v>
      </c>
      <c r="E66" s="59" t="s">
        <v>132</v>
      </c>
      <c r="F66" s="60"/>
      <c r="G66" s="30" t="s">
        <v>133</v>
      </c>
      <c r="H66" s="39"/>
    </row>
    <row r="67" spans="2:8" ht="13.15" customHeight="1" thickBot="1" x14ac:dyDescent="0.3">
      <c r="B67" s="49"/>
      <c r="C67" s="17" t="s">
        <v>54</v>
      </c>
      <c r="D67" s="52"/>
      <c r="E67" s="97" t="s">
        <v>21</v>
      </c>
      <c r="F67" s="98"/>
      <c r="G67" s="31" t="s">
        <v>134</v>
      </c>
      <c r="H67" s="41"/>
    </row>
    <row r="68" spans="2:8" ht="13.9" customHeight="1" thickBot="1" x14ac:dyDescent="0.25">
      <c r="B68" s="50"/>
      <c r="C68" s="18" t="s">
        <v>42</v>
      </c>
      <c r="D68" s="12"/>
      <c r="E68" s="90" t="s">
        <v>70</v>
      </c>
      <c r="F68" s="91"/>
      <c r="G68" s="92"/>
      <c r="H68" s="26">
        <f>IF(SUM(H66:H67)&gt;5,5,SUM(H66:H67))</f>
        <v>0</v>
      </c>
    </row>
    <row r="69" spans="2:8" ht="13.15" customHeight="1" x14ac:dyDescent="0.25">
      <c r="B69" s="53">
        <v>9</v>
      </c>
      <c r="C69" s="10" t="s">
        <v>145</v>
      </c>
      <c r="D69" s="53" t="s">
        <v>24</v>
      </c>
      <c r="E69" s="59" t="s">
        <v>141</v>
      </c>
      <c r="F69" s="60"/>
      <c r="G69" s="30" t="s">
        <v>143</v>
      </c>
      <c r="H69" s="39"/>
    </row>
    <row r="70" spans="2:8" ht="13.15" customHeight="1" thickBot="1" x14ac:dyDescent="0.3">
      <c r="B70" s="49"/>
      <c r="C70" s="52" t="s">
        <v>54</v>
      </c>
      <c r="D70" s="49"/>
      <c r="E70" s="97" t="s">
        <v>142</v>
      </c>
      <c r="F70" s="98"/>
      <c r="G70" s="31" t="s">
        <v>144</v>
      </c>
      <c r="H70" s="41"/>
    </row>
    <row r="71" spans="2:8" ht="13.9" customHeight="1" thickBot="1" x14ac:dyDescent="0.25">
      <c r="B71" s="50"/>
      <c r="C71" s="58"/>
      <c r="D71" s="49"/>
      <c r="E71" s="90" t="s">
        <v>140</v>
      </c>
      <c r="F71" s="91"/>
      <c r="G71" s="92"/>
      <c r="H71" s="26">
        <f>IF(SUM(H69:H70)&gt;15,15,SUM(H69:H70))</f>
        <v>0</v>
      </c>
    </row>
    <row r="72" spans="2:8" ht="13.15" customHeight="1" x14ac:dyDescent="0.2">
      <c r="B72" s="53">
        <v>10</v>
      </c>
      <c r="C72" s="51" t="s">
        <v>25</v>
      </c>
      <c r="D72" s="53" t="s">
        <v>24</v>
      </c>
      <c r="E72" s="59" t="s">
        <v>135</v>
      </c>
      <c r="F72" s="60"/>
      <c r="G72" s="27" t="s">
        <v>65</v>
      </c>
      <c r="H72" s="55"/>
    </row>
    <row r="73" spans="2:8" ht="13.15" customHeight="1" x14ac:dyDescent="0.2">
      <c r="B73" s="49"/>
      <c r="C73" s="48"/>
      <c r="D73" s="49"/>
      <c r="E73" s="61" t="s">
        <v>136</v>
      </c>
      <c r="F73" s="62"/>
      <c r="G73" s="28" t="s">
        <v>56</v>
      </c>
      <c r="H73" s="56"/>
    </row>
    <row r="74" spans="2:8" ht="13.15" customHeight="1" x14ac:dyDescent="0.2">
      <c r="B74" s="49"/>
      <c r="C74" s="48"/>
      <c r="D74" s="49"/>
      <c r="E74" s="61" t="s">
        <v>137</v>
      </c>
      <c r="F74" s="62"/>
      <c r="G74" s="28" t="s">
        <v>57</v>
      </c>
      <c r="H74" s="56"/>
    </row>
    <row r="75" spans="2:8" ht="13.15" customHeight="1" x14ac:dyDescent="0.2">
      <c r="B75" s="49"/>
      <c r="C75" s="48"/>
      <c r="D75" s="49"/>
      <c r="E75" s="61" t="s">
        <v>138</v>
      </c>
      <c r="F75" s="62"/>
      <c r="G75" s="28" t="s">
        <v>95</v>
      </c>
      <c r="H75" s="56"/>
    </row>
    <row r="76" spans="2:8" ht="13.15" customHeight="1" thickBot="1" x14ac:dyDescent="0.25">
      <c r="B76" s="50"/>
      <c r="C76" s="54"/>
      <c r="D76" s="50"/>
      <c r="E76" s="97" t="s">
        <v>139</v>
      </c>
      <c r="F76" s="98"/>
      <c r="G76" s="29" t="s">
        <v>58</v>
      </c>
      <c r="H76" s="57"/>
    </row>
    <row r="77" spans="2:8" ht="13.15" customHeight="1" x14ac:dyDescent="0.2">
      <c r="B77" s="53">
        <v>11</v>
      </c>
      <c r="C77" s="51" t="s">
        <v>27</v>
      </c>
      <c r="D77" s="53" t="s">
        <v>24</v>
      </c>
      <c r="E77" s="59" t="s">
        <v>50</v>
      </c>
      <c r="F77" s="60"/>
      <c r="G77" s="30" t="s">
        <v>58</v>
      </c>
      <c r="H77" s="55"/>
    </row>
    <row r="78" spans="2:8" ht="13.15" customHeight="1" x14ac:dyDescent="0.2">
      <c r="B78" s="49"/>
      <c r="C78" s="48"/>
      <c r="D78" s="49"/>
      <c r="E78" s="61" t="s">
        <v>146</v>
      </c>
      <c r="F78" s="62"/>
      <c r="G78" s="28" t="s">
        <v>95</v>
      </c>
      <c r="H78" s="56"/>
    </row>
    <row r="79" spans="2:8" ht="13.15" customHeight="1" x14ac:dyDescent="0.2">
      <c r="B79" s="49"/>
      <c r="C79" s="48"/>
      <c r="D79" s="49"/>
      <c r="E79" s="61" t="s">
        <v>147</v>
      </c>
      <c r="F79" s="62"/>
      <c r="G79" s="28" t="s">
        <v>57</v>
      </c>
      <c r="H79" s="56"/>
    </row>
    <row r="80" spans="2:8" ht="13.15" customHeight="1" x14ac:dyDescent="0.2">
      <c r="B80" s="49"/>
      <c r="C80" s="48"/>
      <c r="D80" s="49"/>
      <c r="E80" s="61" t="s">
        <v>153</v>
      </c>
      <c r="F80" s="62"/>
      <c r="G80" s="28" t="s">
        <v>56</v>
      </c>
      <c r="H80" s="56"/>
    </row>
    <row r="81" spans="2:8" ht="13.15" customHeight="1" thickBot="1" x14ac:dyDescent="0.25">
      <c r="B81" s="50"/>
      <c r="C81" s="54"/>
      <c r="D81" s="50"/>
      <c r="E81" s="97" t="s">
        <v>14</v>
      </c>
      <c r="F81" s="98"/>
      <c r="G81" s="31" t="s">
        <v>65</v>
      </c>
      <c r="H81" s="57"/>
    </row>
    <row r="82" spans="2:8" ht="14.45" customHeight="1" x14ac:dyDescent="0.2">
      <c r="B82" s="53">
        <v>12</v>
      </c>
      <c r="C82" s="51" t="s">
        <v>26</v>
      </c>
      <c r="D82" s="53" t="s">
        <v>24</v>
      </c>
      <c r="E82" s="99" t="s">
        <v>5</v>
      </c>
      <c r="F82" s="100"/>
      <c r="G82" s="4" t="s">
        <v>58</v>
      </c>
      <c r="H82" s="55"/>
    </row>
    <row r="83" spans="2:8" ht="14.45" customHeight="1" x14ac:dyDescent="0.2">
      <c r="B83" s="49"/>
      <c r="C83" s="48"/>
      <c r="D83" s="49"/>
      <c r="E83" s="101" t="s">
        <v>6</v>
      </c>
      <c r="F83" s="102"/>
      <c r="G83" s="2" t="s">
        <v>57</v>
      </c>
      <c r="H83" s="56"/>
    </row>
    <row r="84" spans="2:8" ht="14.45" customHeight="1" thickBot="1" x14ac:dyDescent="0.25">
      <c r="B84" s="50"/>
      <c r="C84" s="54"/>
      <c r="D84" s="50"/>
      <c r="E84" s="103" t="s">
        <v>49</v>
      </c>
      <c r="F84" s="104"/>
      <c r="G84" s="3" t="s">
        <v>65</v>
      </c>
      <c r="H84" s="57"/>
    </row>
    <row r="85" spans="2:8" x14ac:dyDescent="0.2">
      <c r="B85" s="63" t="s">
        <v>148</v>
      </c>
      <c r="C85" s="63"/>
      <c r="D85" s="63"/>
      <c r="E85" s="63"/>
      <c r="F85" s="63"/>
      <c r="G85" s="63"/>
      <c r="H85" s="65">
        <f>H10+H15+H22+H30+H36+H54+H65+H68+H71+H72+H77+H82</f>
        <v>0</v>
      </c>
    </row>
    <row r="86" spans="2:8" ht="14.45" customHeight="1" thickBot="1" x14ac:dyDescent="0.25">
      <c r="B86" s="64"/>
      <c r="C86" s="64"/>
      <c r="D86" s="64"/>
      <c r="E86" s="64"/>
      <c r="F86" s="64"/>
      <c r="G86" s="64"/>
      <c r="H86" s="66"/>
    </row>
    <row r="89" spans="2:8" ht="15.75" x14ac:dyDescent="0.2">
      <c r="F89" s="67" t="s">
        <v>38</v>
      </c>
      <c r="G89" s="67"/>
    </row>
    <row r="92" spans="2:8" ht="15.75" x14ac:dyDescent="0.2">
      <c r="B92" s="68" t="s">
        <v>91</v>
      </c>
      <c r="C92" s="68"/>
      <c r="D92" s="68"/>
      <c r="E92" s="68"/>
      <c r="F92" s="68"/>
      <c r="G92" s="68"/>
      <c r="H92" s="68"/>
    </row>
    <row r="93" spans="2:8" ht="15.75" x14ac:dyDescent="0.2">
      <c r="B93" s="69" t="s">
        <v>51</v>
      </c>
      <c r="C93" s="69"/>
      <c r="D93" s="69"/>
      <c r="E93" s="69"/>
      <c r="F93" s="69"/>
      <c r="G93" s="69"/>
      <c r="H93" s="69"/>
    </row>
    <row r="94" spans="2:8" ht="15.75" x14ac:dyDescent="0.2">
      <c r="B94" s="69"/>
      <c r="C94" s="69"/>
      <c r="D94" s="69"/>
      <c r="E94" s="69"/>
      <c r="F94" s="69"/>
      <c r="G94" s="69"/>
      <c r="H94" s="69"/>
    </row>
  </sheetData>
  <sheetProtection algorithmName="SHA-512" hashValue="Gpt4lGrztG/2zmc+Sx+mBAiZy6QIwdskYrlxOEjd/MDMz5CEpLC7TNzwgk0lQkbzVYQZwbMTCAvgUjfMtlRZew==" saltValue="6MoZIBMaQ5WBHXjEHv5Q8Q==" spinCount="100000" sheet="1" selectLockedCells="1"/>
  <protectedRanges>
    <protectedRange password="CE0A" sqref="E54 B49:C54 F50:F53 E65 E68 E45:E52 D49:D52 E20:E42 D55:D65 B55:B65 E71 C60:C65 C57:C58 C45 B21:B48 D21:D48 C21:C44 C47:C48" name="descritivo"/>
    <protectedRange password="CE0A" sqref="E55:E57 E59:E64" name="descritivo_2"/>
  </protectedRanges>
  <mergeCells count="124">
    <mergeCell ref="E66:F66"/>
    <mergeCell ref="E67:F67"/>
    <mergeCell ref="E65:G65"/>
    <mergeCell ref="E68:G68"/>
    <mergeCell ref="E83:F83"/>
    <mergeCell ref="E84:F84"/>
    <mergeCell ref="E73:F73"/>
    <mergeCell ref="E74:F74"/>
    <mergeCell ref="E76:F76"/>
    <mergeCell ref="E77:F77"/>
    <mergeCell ref="E79:F79"/>
    <mergeCell ref="E69:F69"/>
    <mergeCell ref="E80:F80"/>
    <mergeCell ref="E81:F81"/>
    <mergeCell ref="E82:F82"/>
    <mergeCell ref="E75:F75"/>
    <mergeCell ref="E71:G71"/>
    <mergeCell ref="E70:F70"/>
    <mergeCell ref="E37:E39"/>
    <mergeCell ref="E41:F41"/>
    <mergeCell ref="E43:F43"/>
    <mergeCell ref="E44:F44"/>
    <mergeCell ref="E56:E58"/>
    <mergeCell ref="E21:F21"/>
    <mergeCell ref="E22:G22"/>
    <mergeCell ref="E23:F23"/>
    <mergeCell ref="E24:F24"/>
    <mergeCell ref="E25:F25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G30"/>
    <mergeCell ref="E36:G36"/>
    <mergeCell ref="E40:F40"/>
    <mergeCell ref="E42:F42"/>
    <mergeCell ref="E45:F45"/>
    <mergeCell ref="D55:D65"/>
    <mergeCell ref="E50:E53"/>
    <mergeCell ref="E46:F46"/>
    <mergeCell ref="E47:F47"/>
    <mergeCell ref="E48:F48"/>
    <mergeCell ref="E49:F49"/>
    <mergeCell ref="E54:G54"/>
    <mergeCell ref="E55:F55"/>
    <mergeCell ref="E59:F59"/>
    <mergeCell ref="E60:F60"/>
    <mergeCell ref="E61:F61"/>
    <mergeCell ref="E62:F62"/>
    <mergeCell ref="E63:F63"/>
    <mergeCell ref="E64:F64"/>
    <mergeCell ref="B1:H1"/>
    <mergeCell ref="C31:C32"/>
    <mergeCell ref="C23:C25"/>
    <mergeCell ref="H10:H14"/>
    <mergeCell ref="H15:H19"/>
    <mergeCell ref="C4:H5"/>
    <mergeCell ref="B20:B22"/>
    <mergeCell ref="C21:C22"/>
    <mergeCell ref="D20:D22"/>
    <mergeCell ref="B23:B30"/>
    <mergeCell ref="B31:B36"/>
    <mergeCell ref="D31:D36"/>
    <mergeCell ref="E9:F9"/>
    <mergeCell ref="E10:F10"/>
    <mergeCell ref="E11:F11"/>
    <mergeCell ref="E13:F13"/>
    <mergeCell ref="E14:F14"/>
    <mergeCell ref="E15:F15"/>
    <mergeCell ref="E12:F12"/>
    <mergeCell ref="E18:F18"/>
    <mergeCell ref="E78:F78"/>
    <mergeCell ref="B85:G86"/>
    <mergeCell ref="H85:H86"/>
    <mergeCell ref="F89:G89"/>
    <mergeCell ref="B92:H92"/>
    <mergeCell ref="B82:B84"/>
    <mergeCell ref="D82:D84"/>
    <mergeCell ref="B94:H94"/>
    <mergeCell ref="C7:H7"/>
    <mergeCell ref="B10:B14"/>
    <mergeCell ref="B15:B19"/>
    <mergeCell ref="B93:H93"/>
    <mergeCell ref="B77:B81"/>
    <mergeCell ref="C77:C81"/>
    <mergeCell ref="D77:D81"/>
    <mergeCell ref="C10:C14"/>
    <mergeCell ref="D10:D14"/>
    <mergeCell ref="C82:C84"/>
    <mergeCell ref="H77:H81"/>
    <mergeCell ref="H82:H84"/>
    <mergeCell ref="C15:C19"/>
    <mergeCell ref="D15:D19"/>
    <mergeCell ref="D37:D48"/>
    <mergeCell ref="C29:C30"/>
    <mergeCell ref="B2:H3"/>
    <mergeCell ref="C58:C60"/>
    <mergeCell ref="C42:C44"/>
    <mergeCell ref="C49:C54"/>
    <mergeCell ref="C37:C41"/>
    <mergeCell ref="C45:C47"/>
    <mergeCell ref="D69:D71"/>
    <mergeCell ref="D72:D76"/>
    <mergeCell ref="C72:C76"/>
    <mergeCell ref="B72:B76"/>
    <mergeCell ref="B69:B71"/>
    <mergeCell ref="H72:H76"/>
    <mergeCell ref="C70:C71"/>
    <mergeCell ref="E72:F72"/>
    <mergeCell ref="D23:D30"/>
    <mergeCell ref="E16:F16"/>
    <mergeCell ref="E17:F17"/>
    <mergeCell ref="E19:F19"/>
    <mergeCell ref="E20:F20"/>
    <mergeCell ref="B66:B68"/>
    <mergeCell ref="D66:D67"/>
    <mergeCell ref="B37:B54"/>
    <mergeCell ref="D49:D53"/>
    <mergeCell ref="B55:B65"/>
  </mergeCells>
  <printOptions horizontalCentered="1"/>
  <pageMargins left="0.39370078740157483" right="0.39370078740157483" top="0.39370078740157483" bottom="0.27559055118110237" header="0.19685039370078741" footer="0.31496062992125984"/>
  <pageSetup paperSize="9" scale="75" fitToHeight="2" orientation="landscape" r:id="rId1"/>
  <headerFooter>
    <oddHeader>&amp;R&amp;"Times New Roman,Negrito"&amp;13Página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Perez</dc:creator>
  <cp:lastModifiedBy>Wanda Bittencourt</cp:lastModifiedBy>
  <cp:lastPrinted>2017-04-21T20:48:54Z</cp:lastPrinted>
  <dcterms:created xsi:type="dcterms:W3CDTF">2016-08-23T13:27:51Z</dcterms:created>
  <dcterms:modified xsi:type="dcterms:W3CDTF">2017-04-28T12:27:54Z</dcterms:modified>
</cp:coreProperties>
</file>