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rcisio.pereira\Downloads\"/>
    </mc:Choice>
  </mc:AlternateContent>
  <bookViews>
    <workbookView xWindow="0" yWindow="0" windowWidth="28800" windowHeight="12435" tabRatio="500"/>
  </bookViews>
  <sheets>
    <sheet name="Candidato" sheetId="1" r:id="rId1"/>
    <sheet name="Avaliação (uso da Comissão)" sheetId="2" r:id="rId2"/>
  </sheets>
  <definedNames>
    <definedName name="_xlnm.Print_Area" localSheetId="1">'Avaliação (uso da Comissão)'!$A$1:$E$44</definedName>
    <definedName name="_xlnm.Print_Area" localSheetId="0">Candidato!$A$1:$D$44</definedName>
  </definedName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0" i="2" l="1"/>
  <c r="E39" i="2"/>
  <c r="D39" i="2"/>
  <c r="E38" i="2"/>
  <c r="E41" i="2" s="1"/>
  <c r="E33" i="2"/>
  <c r="E32" i="2"/>
  <c r="D32" i="2"/>
  <c r="E31" i="2"/>
  <c r="E30" i="2"/>
  <c r="E34" i="2" s="1"/>
  <c r="D30" i="2"/>
  <c r="E25" i="2"/>
  <c r="E24" i="2"/>
  <c r="E23" i="2"/>
  <c r="D23" i="2"/>
  <c r="E22" i="2"/>
  <c r="E21" i="2"/>
  <c r="E26" i="2" s="1"/>
  <c r="D21" i="2"/>
  <c r="E16" i="2"/>
  <c r="E15" i="2"/>
  <c r="E14" i="2"/>
  <c r="E17" i="2" s="1"/>
  <c r="D14" i="2"/>
  <c r="E10" i="2"/>
  <c r="B7" i="2"/>
  <c r="D40" i="1"/>
  <c r="D40" i="2" s="1"/>
  <c r="D39" i="1"/>
  <c r="D38" i="1"/>
  <c r="D41" i="1" s="1"/>
  <c r="D33" i="1"/>
  <c r="D33" i="2" s="1"/>
  <c r="D32" i="1"/>
  <c r="D31" i="1"/>
  <c r="D34" i="1" s="1"/>
  <c r="D34" i="2" s="1"/>
  <c r="D30" i="1"/>
  <c r="D25" i="1"/>
  <c r="D25" i="2" s="1"/>
  <c r="D24" i="1"/>
  <c r="D24" i="2" s="1"/>
  <c r="D23" i="1"/>
  <c r="D22" i="1"/>
  <c r="D22" i="2" s="1"/>
  <c r="D21" i="1"/>
  <c r="D16" i="1"/>
  <c r="D16" i="2" s="1"/>
  <c r="D15" i="1"/>
  <c r="D17" i="1" s="1"/>
  <c r="D17" i="2" s="1"/>
  <c r="D14" i="1"/>
  <c r="D10" i="1"/>
  <c r="D10" i="2" s="1"/>
  <c r="D43" i="1" l="1"/>
  <c r="D44" i="2" s="1"/>
  <c r="D46" i="2" s="1"/>
  <c r="D41" i="2"/>
  <c r="E44" i="2"/>
  <c r="D15" i="2"/>
  <c r="D26" i="1"/>
  <c r="D26" i="2" s="1"/>
  <c r="D31" i="2"/>
  <c r="D38" i="2"/>
</calcChain>
</file>

<file path=xl/sharedStrings.xml><?xml version="1.0" encoding="utf-8"?>
<sst xmlns="http://schemas.openxmlformats.org/spreadsheetml/2006/main" count="121" uniqueCount="51">
  <si>
    <t>ANEXO VI</t>
  </si>
  <si>
    <t>CRITÉRIOS PARA AVALIAÇÃO DO CURRÍCULO LATTES</t>
  </si>
  <si>
    <t>Nome do(a) candidato(a):</t>
  </si>
  <si>
    <r>
      <rPr>
        <b/>
        <sz val="10"/>
        <rFont val="Calibri"/>
        <family val="2"/>
        <charset val="1"/>
      </rPr>
      <t xml:space="preserve">Orientações:
</t>
    </r>
    <r>
      <rPr>
        <sz val="10"/>
        <rFont val="Calibri"/>
        <family val="2"/>
        <charset val="1"/>
      </rPr>
      <t xml:space="preserve">
1. Preencha o campo titulação clicando na célula “Selecione aqui” (B9).
2. Nos demais campos, preencha apenas o item “Quantidade”. Tal item refere-se ao quantitativo de ações que o proponente tenha participado. Por exemplo, se o proponente tiver participado de 3 eventos, deverá preencher o campo “Quantidade” com o número 3. Automaticamente, a pontuação calculará para 0,75.</t>
    </r>
  </si>
  <si>
    <t>Titulação:</t>
  </si>
  <si>
    <t>Selecione aqui</t>
  </si>
  <si>
    <t>Pontuação</t>
  </si>
  <si>
    <t>Participação em projetos de ensino, pesquisa e extensão (máximo 4 pontos)</t>
  </si>
  <si>
    <t>Valor</t>
  </si>
  <si>
    <t>Quantidade</t>
  </si>
  <si>
    <t>Coordenação ou orientação em projetos de ensino, pesquisa e extensão</t>
  </si>
  <si>
    <t>0,5 ponto por projeto (máx. 2 pontos)</t>
  </si>
  <si>
    <t>Colaboração em projetos de ensino, pesquisa e extensão</t>
  </si>
  <si>
    <t>0,25 ponto por projeto
(máx. 1 ponto)</t>
  </si>
  <si>
    <t>Participação em eventos, minicursos, oficinas e palestras</t>
  </si>
  <si>
    <t>0,25 ponto 
(máx. 1 ponto)</t>
  </si>
  <si>
    <t>Total</t>
  </si>
  <si>
    <t>Orientação (máximo 4 pontos)</t>
  </si>
  <si>
    <t>Orientação de tese de doutorado</t>
  </si>
  <si>
    <t>1,5 ponto por orientação (máx. 1,5 ponto)</t>
  </si>
  <si>
    <t>Orientação de dissertação de mestrado</t>
  </si>
  <si>
    <t>1 ponto por orientação (máx. 1 ponto)</t>
  </si>
  <si>
    <t>Orientação de monografia final do curso de graduação ou Lato Sensu</t>
  </si>
  <si>
    <t>0,5 ponto por orientação (máx. 0,5 ponto)</t>
  </si>
  <si>
    <t>Orientação concluída de outra natureza, como: TCC de curso técnico e prática profissional</t>
  </si>
  <si>
    <t>Orientação de bolsista de iniciação científica na instituição</t>
  </si>
  <si>
    <t>Bancas (máximo 2 pontos)</t>
  </si>
  <si>
    <t>Participação em banca examinadora de defesa de Doutorado</t>
  </si>
  <si>
    <t>Participação em banca examinadora de defesa de Mestrado</t>
  </si>
  <si>
    <t>Participação em banca examinadora de TCC ou de defesa de monografia de especialização Lato Sensu</t>
  </si>
  <si>
    <t>0,25 ponto por orientação (máx. 0,25 ponto)</t>
  </si>
  <si>
    <t>Participação em bancas de comissões julgadoras</t>
  </si>
  <si>
    <t>Publicação (máximo 5 pontos)</t>
  </si>
  <si>
    <t>Publicação de livro com ISBN</t>
  </si>
  <si>
    <t>2 pontos por livro (máx. 2 pontos)</t>
  </si>
  <si>
    <t>Publicação de capítulo de livro com ISBN</t>
  </si>
  <si>
    <t>1 ponto por capítulo (máx. 1 ponto)</t>
  </si>
  <si>
    <t>Publicação em revistas e periódicos</t>
  </si>
  <si>
    <t>0,5 ponto por publicação (máx. 2 pontos)</t>
  </si>
  <si>
    <t>Pontuação na avaliação de títulos (autopreenchimento):</t>
  </si>
  <si>
    <t>AVALIAÇÃO DA COMISSÃO</t>
  </si>
  <si>
    <t>Pontuação
(Autopreenchimento)</t>
  </si>
  <si>
    <t>Participação em projetos de ensino, pesquisa e extensão (máx. 4)</t>
  </si>
  <si>
    <t>Orientação (máx. 4)</t>
  </si>
  <si>
    <t>0,5 ponto por orientação (máx. 0,5)</t>
  </si>
  <si>
    <t>Bancas (máx. 2 pontos)</t>
  </si>
  <si>
    <t>0,25 ponto por orientação (máx. 0,25)</t>
  </si>
  <si>
    <t>Publicação (máx. 5 pontos)</t>
  </si>
  <si>
    <t>Pontuação na avaliação de títulos:</t>
  </si>
  <si>
    <t>Autopreenchimento</t>
  </si>
  <si>
    <t>Comissão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</si>
</sst>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"/>
    </font>
    <font>
      <sz val="10"/>
      <name val="Calibri"/>
      <charset val="1"/>
    </font>
    <font>
      <b/>
      <sz val="10"/>
      <name val="Calibri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9"/>
      <name val="Calibri"/>
      <charset val="1"/>
    </font>
    <font>
      <sz val="9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rgb="FF2F9E41"/>
      </left>
      <right style="dotted">
        <color rgb="FF2F9E41"/>
      </right>
      <top style="dotted">
        <color rgb="FF2F9E41"/>
      </top>
      <bottom style="dotted">
        <color rgb="FF2F9E4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justify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2F9E41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2154240</xdr:colOff>
      <xdr:row>2</xdr:row>
      <xdr:rowOff>97560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154240" cy="42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2154240</xdr:colOff>
      <xdr:row>2</xdr:row>
      <xdr:rowOff>97560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154240" cy="42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zoomScale="110" zoomScaleNormal="110" workbookViewId="0">
      <selection activeCell="F7" sqref="F7:J14"/>
    </sheetView>
  </sheetViews>
  <sheetFormatPr defaultColWidth="11.85546875" defaultRowHeight="12.75" x14ac:dyDescent="0.2"/>
  <cols>
    <col min="1" max="1" width="41.28515625" customWidth="1"/>
    <col min="2" max="2" width="21.42578125" customWidth="1"/>
    <col min="3" max="3" width="17" customWidth="1"/>
    <col min="4" max="4" width="15.140625" customWidth="1"/>
  </cols>
  <sheetData>
    <row r="1" spans="1:10" x14ac:dyDescent="0.2">
      <c r="A1" s="11"/>
      <c r="B1" s="11"/>
      <c r="C1" s="11"/>
      <c r="D1" s="11"/>
    </row>
    <row r="2" spans="1:10" x14ac:dyDescent="0.2">
      <c r="A2" s="11"/>
      <c r="B2" s="11"/>
      <c r="C2" s="11"/>
      <c r="D2" s="11"/>
    </row>
    <row r="3" spans="1:10" x14ac:dyDescent="0.2">
      <c r="A3" s="11"/>
      <c r="B3" s="11"/>
      <c r="C3" s="11"/>
      <c r="D3" s="11"/>
    </row>
    <row r="4" spans="1:10" ht="18.75" customHeight="1" x14ac:dyDescent="0.2">
      <c r="A4" s="10" t="s">
        <v>0</v>
      </c>
      <c r="B4" s="10"/>
      <c r="C4" s="10"/>
      <c r="D4" s="10"/>
    </row>
    <row r="5" spans="1:10" ht="18" customHeight="1" x14ac:dyDescent="0.2">
      <c r="A5" s="10" t="s">
        <v>1</v>
      </c>
      <c r="B5" s="10"/>
      <c r="C5" s="10"/>
      <c r="D5" s="10"/>
    </row>
    <row r="6" spans="1:10" ht="18" customHeight="1" x14ac:dyDescent="0.2">
      <c r="A6" s="12"/>
      <c r="B6" s="12"/>
      <c r="C6" s="12"/>
      <c r="D6" s="12"/>
    </row>
    <row r="7" spans="1:10" ht="18" customHeight="1" x14ac:dyDescent="0.2">
      <c r="A7" s="13" t="s">
        <v>2</v>
      </c>
      <c r="B7" s="9"/>
      <c r="C7" s="9"/>
      <c r="D7" s="9"/>
      <c r="F7" s="8" t="s">
        <v>3</v>
      </c>
      <c r="G7" s="8"/>
      <c r="H7" s="8"/>
      <c r="I7" s="8"/>
      <c r="J7" s="8"/>
    </row>
    <row r="8" spans="1:10" x14ac:dyDescent="0.2">
      <c r="A8" s="11"/>
      <c r="B8" s="11"/>
      <c r="C8" s="11"/>
      <c r="D8" s="11"/>
      <c r="F8" s="8"/>
      <c r="G8" s="8"/>
      <c r="H8" s="8"/>
      <c r="I8" s="8"/>
      <c r="J8" s="8"/>
    </row>
    <row r="9" spans="1:10" ht="12.75" customHeight="1" x14ac:dyDescent="0.2">
      <c r="A9" s="7" t="s">
        <v>4</v>
      </c>
      <c r="B9" s="6" t="s">
        <v>5</v>
      </c>
      <c r="C9" s="11"/>
      <c r="D9" s="13" t="s">
        <v>6</v>
      </c>
      <c r="F9" s="8"/>
      <c r="G9" s="8"/>
      <c r="H9" s="8"/>
      <c r="I9" s="8"/>
      <c r="J9" s="8"/>
    </row>
    <row r="10" spans="1:10" x14ac:dyDescent="0.2">
      <c r="A10" s="7"/>
      <c r="B10" s="7"/>
      <c r="C10" s="11"/>
      <c r="D10" s="13">
        <f>IF(B9="Título de Doutor (10 pontos)",10,(IF(B9="Título de Mestre (5 pontos)",5,(IF(B9="Certificado de Especialista (3 pontos)",3,0)))))</f>
        <v>0</v>
      </c>
      <c r="F10" s="8"/>
      <c r="G10" s="8"/>
      <c r="H10" s="8"/>
      <c r="I10" s="8"/>
      <c r="J10" s="8"/>
    </row>
    <row r="11" spans="1:10" x14ac:dyDescent="0.2">
      <c r="A11" s="11"/>
      <c r="B11" s="11"/>
      <c r="C11" s="11"/>
      <c r="D11" s="11"/>
      <c r="F11" s="8"/>
      <c r="G11" s="8"/>
      <c r="H11" s="8"/>
      <c r="I11" s="8"/>
      <c r="J11" s="8"/>
    </row>
    <row r="12" spans="1:10" s="15" customFormat="1" ht="15.75" customHeight="1" x14ac:dyDescent="0.2">
      <c r="A12" s="7" t="s">
        <v>7</v>
      </c>
      <c r="B12" s="7"/>
      <c r="C12" s="7"/>
      <c r="D12" s="7"/>
      <c r="F12" s="8"/>
      <c r="G12" s="8"/>
      <c r="H12" s="8"/>
      <c r="I12" s="8"/>
      <c r="J12" s="8"/>
    </row>
    <row r="13" spans="1:10" ht="15.75" customHeight="1" x14ac:dyDescent="0.2">
      <c r="A13" s="16"/>
      <c r="B13" s="13" t="s">
        <v>8</v>
      </c>
      <c r="C13" s="13" t="s">
        <v>9</v>
      </c>
      <c r="D13" s="13" t="s">
        <v>6</v>
      </c>
      <c r="F13" s="8"/>
      <c r="G13" s="8"/>
      <c r="H13" s="8"/>
      <c r="I13" s="8"/>
      <c r="J13" s="8"/>
    </row>
    <row r="14" spans="1:10" ht="29.25" customHeight="1" x14ac:dyDescent="0.2">
      <c r="A14" s="16" t="s">
        <v>10</v>
      </c>
      <c r="B14" s="16" t="s">
        <v>11</v>
      </c>
      <c r="C14" s="14"/>
      <c r="D14" s="13" t="str">
        <f>IF(C14="","",(IF((C14*0.5)&lt;2,(C14*0.5),2)))</f>
        <v/>
      </c>
      <c r="F14" s="8"/>
      <c r="G14" s="8"/>
      <c r="H14" s="8"/>
      <c r="I14" s="8"/>
      <c r="J14" s="8"/>
    </row>
    <row r="15" spans="1:10" ht="27.75" customHeight="1" x14ac:dyDescent="0.2">
      <c r="A15" s="16" t="s">
        <v>12</v>
      </c>
      <c r="B15" s="16" t="s">
        <v>13</v>
      </c>
      <c r="C15" s="14"/>
      <c r="D15" s="13" t="str">
        <f>IF(C15="","",(IF((C15*0.25)&lt;1,(C15*0.25),1)))</f>
        <v/>
      </c>
    </row>
    <row r="16" spans="1:10" ht="26.25" customHeight="1" x14ac:dyDescent="0.2">
      <c r="A16" s="16" t="s">
        <v>14</v>
      </c>
      <c r="B16" s="16" t="s">
        <v>15</v>
      </c>
      <c r="C16" s="14"/>
      <c r="D16" s="13" t="str">
        <f>IF(C16="","",(IF((C16*0.25)&lt;1,(C16*0.25),1)))</f>
        <v/>
      </c>
    </row>
    <row r="17" spans="1:4" ht="12.75" customHeight="1" x14ac:dyDescent="0.2">
      <c r="A17" s="5" t="s">
        <v>16</v>
      </c>
      <c r="B17" s="5"/>
      <c r="C17" s="5"/>
      <c r="D17" s="17">
        <f>SUM(D14:D16)</f>
        <v>0</v>
      </c>
    </row>
    <row r="18" spans="1:4" x14ac:dyDescent="0.2">
      <c r="A18" s="18"/>
      <c r="B18" s="18"/>
      <c r="C18" s="12"/>
      <c r="D18" s="12"/>
    </row>
    <row r="19" spans="1:4" ht="18.75" customHeight="1" x14ac:dyDescent="0.2">
      <c r="A19" s="4" t="s">
        <v>17</v>
      </c>
      <c r="B19" s="4"/>
      <c r="C19" s="4"/>
      <c r="D19" s="4"/>
    </row>
    <row r="20" spans="1:4" ht="16.5" customHeight="1" x14ac:dyDescent="0.2">
      <c r="A20" s="16"/>
      <c r="B20" s="16" t="s">
        <v>8</v>
      </c>
      <c r="C20" s="13" t="s">
        <v>9</v>
      </c>
      <c r="D20" s="13" t="s">
        <v>6</v>
      </c>
    </row>
    <row r="21" spans="1:4" ht="36" customHeight="1" x14ac:dyDescent="0.2">
      <c r="A21" s="16" t="s">
        <v>18</v>
      </c>
      <c r="B21" s="16" t="s">
        <v>19</v>
      </c>
      <c r="C21" s="14"/>
      <c r="D21" s="13" t="str">
        <f>IF(C21="","",(IF(C21&gt;=1,1.5,"")))</f>
        <v/>
      </c>
    </row>
    <row r="22" spans="1:4" ht="28.5" customHeight="1" x14ac:dyDescent="0.2">
      <c r="A22" s="16" t="s">
        <v>20</v>
      </c>
      <c r="B22" s="16" t="s">
        <v>21</v>
      </c>
      <c r="C22" s="14"/>
      <c r="D22" s="13" t="str">
        <f>IF(C22="","",(IF(C22&gt;=1,1,"")))</f>
        <v/>
      </c>
    </row>
    <row r="23" spans="1:4" ht="24.75" customHeight="1" x14ac:dyDescent="0.2">
      <c r="A23" s="16" t="s">
        <v>22</v>
      </c>
      <c r="B23" s="16" t="s">
        <v>23</v>
      </c>
      <c r="C23" s="14"/>
      <c r="D23" s="13" t="str">
        <f>IF(C23="","",(IF(C23&gt;=1,0.5,"")))</f>
        <v/>
      </c>
    </row>
    <row r="24" spans="1:4" ht="33" customHeight="1" x14ac:dyDescent="0.2">
      <c r="A24" s="16" t="s">
        <v>24</v>
      </c>
      <c r="B24" s="16" t="s">
        <v>23</v>
      </c>
      <c r="C24" s="14"/>
      <c r="D24" s="13" t="str">
        <f>IF(C24="","",(IF(C24&gt;=1,0.5,"")))</f>
        <v/>
      </c>
    </row>
    <row r="25" spans="1:4" ht="29.25" customHeight="1" x14ac:dyDescent="0.2">
      <c r="A25" s="16" t="s">
        <v>25</v>
      </c>
      <c r="B25" s="16" t="s">
        <v>23</v>
      </c>
      <c r="C25" s="14"/>
      <c r="D25" s="13" t="str">
        <f>IF(C25="","",(IF(C25&gt;=1,0.5,"")))</f>
        <v/>
      </c>
    </row>
    <row r="26" spans="1:4" ht="12.75" customHeight="1" x14ac:dyDescent="0.2">
      <c r="A26" s="5" t="s">
        <v>16</v>
      </c>
      <c r="B26" s="5"/>
      <c r="C26" s="5"/>
      <c r="D26" s="17">
        <f>SUM(D21:D25)</f>
        <v>0</v>
      </c>
    </row>
    <row r="28" spans="1:4" ht="18" customHeight="1" x14ac:dyDescent="0.2">
      <c r="A28" s="4" t="s">
        <v>26</v>
      </c>
      <c r="B28" s="4"/>
      <c r="C28" s="4"/>
      <c r="D28" s="4"/>
    </row>
    <row r="29" spans="1:4" ht="15.75" customHeight="1" x14ac:dyDescent="0.2">
      <c r="A29" s="16"/>
      <c r="B29" s="16" t="s">
        <v>8</v>
      </c>
      <c r="C29" s="13" t="s">
        <v>9</v>
      </c>
      <c r="D29" s="13" t="s">
        <v>6</v>
      </c>
    </row>
    <row r="30" spans="1:4" ht="33" customHeight="1" x14ac:dyDescent="0.2">
      <c r="A30" s="16" t="s">
        <v>27</v>
      </c>
      <c r="B30" s="16" t="s">
        <v>21</v>
      </c>
      <c r="C30" s="14"/>
      <c r="D30" s="13" t="str">
        <f>IF(C30="","",(IF(C30&gt;=1,1,"")))</f>
        <v/>
      </c>
    </row>
    <row r="31" spans="1:4" ht="25.5" x14ac:dyDescent="0.2">
      <c r="A31" s="16" t="s">
        <v>28</v>
      </c>
      <c r="B31" s="16" t="s">
        <v>23</v>
      </c>
      <c r="C31" s="14"/>
      <c r="D31" s="13" t="str">
        <f>IF(C31="","",(IF(C31&gt;=1,0.5,"")))</f>
        <v/>
      </c>
    </row>
    <row r="32" spans="1:4" ht="38.25" x14ac:dyDescent="0.2">
      <c r="A32" s="16" t="s">
        <v>29</v>
      </c>
      <c r="B32" s="16" t="s">
        <v>30</v>
      </c>
      <c r="C32" s="14"/>
      <c r="D32" s="13" t="str">
        <f>IF(C32="","",(IF(C32&gt;=1,0.25,"")))</f>
        <v/>
      </c>
    </row>
    <row r="33" spans="1:4" ht="38.25" x14ac:dyDescent="0.2">
      <c r="A33" s="16" t="s">
        <v>31</v>
      </c>
      <c r="B33" s="16" t="s">
        <v>30</v>
      </c>
      <c r="C33" s="14"/>
      <c r="D33" s="13" t="str">
        <f>IF(C33="","",(IF(C33&gt;=1,0.25,"")))</f>
        <v/>
      </c>
    </row>
    <row r="34" spans="1:4" ht="12.75" customHeight="1" x14ac:dyDescent="0.2">
      <c r="A34" s="5" t="s">
        <v>16</v>
      </c>
      <c r="B34" s="5"/>
      <c r="C34" s="5"/>
      <c r="D34" s="17">
        <f>SUM(D30:D33)</f>
        <v>0</v>
      </c>
    </row>
    <row r="35" spans="1:4" x14ac:dyDescent="0.2">
      <c r="A35" s="3"/>
      <c r="B35" s="3"/>
      <c r="C35" s="3"/>
      <c r="D35" s="12"/>
    </row>
    <row r="36" spans="1:4" ht="16.5" customHeight="1" x14ac:dyDescent="0.2">
      <c r="A36" s="7" t="s">
        <v>32</v>
      </c>
      <c r="B36" s="7"/>
      <c r="C36" s="7"/>
      <c r="D36" s="7"/>
    </row>
    <row r="37" spans="1:4" ht="14.25" customHeight="1" x14ac:dyDescent="0.2">
      <c r="A37" s="16"/>
      <c r="B37" s="16" t="s">
        <v>8</v>
      </c>
      <c r="C37" s="13" t="s">
        <v>9</v>
      </c>
      <c r="D37" s="13" t="s">
        <v>6</v>
      </c>
    </row>
    <row r="38" spans="1:4" ht="28.5" customHeight="1" x14ac:dyDescent="0.2">
      <c r="A38" s="16" t="s">
        <v>33</v>
      </c>
      <c r="B38" s="16" t="s">
        <v>34</v>
      </c>
      <c r="C38" s="14"/>
      <c r="D38" s="13" t="str">
        <f>IF(C38="","",(IF(C38&gt;=1,2,"")))</f>
        <v/>
      </c>
    </row>
    <row r="39" spans="1:4" ht="27" customHeight="1" x14ac:dyDescent="0.2">
      <c r="A39" s="16" t="s">
        <v>35</v>
      </c>
      <c r="B39" s="16" t="s">
        <v>36</v>
      </c>
      <c r="C39" s="14"/>
      <c r="D39" s="13" t="str">
        <f>IF(C39="","",(IF(C39&gt;=1,1,"")))</f>
        <v/>
      </c>
    </row>
    <row r="40" spans="1:4" ht="34.5" customHeight="1" x14ac:dyDescent="0.2">
      <c r="A40" s="16" t="s">
        <v>37</v>
      </c>
      <c r="B40" s="16" t="s">
        <v>38</v>
      </c>
      <c r="C40" s="14"/>
      <c r="D40" s="13" t="str">
        <f>IF(C40="","",(IF((C40*0.5)&lt;2,(C40*0.5),2)))</f>
        <v/>
      </c>
    </row>
    <row r="41" spans="1:4" ht="12.75" customHeight="1" x14ac:dyDescent="0.2">
      <c r="A41" s="5" t="s">
        <v>16</v>
      </c>
      <c r="B41" s="5"/>
      <c r="C41" s="5"/>
      <c r="D41" s="17">
        <f>SUM(D38:D40)</f>
        <v>0</v>
      </c>
    </row>
    <row r="42" spans="1:4" x14ac:dyDescent="0.2">
      <c r="A42" s="11"/>
      <c r="B42" s="11"/>
      <c r="C42" s="11"/>
      <c r="D42" s="11"/>
    </row>
    <row r="43" spans="1:4" ht="12.75" customHeight="1" x14ac:dyDescent="0.2">
      <c r="A43" s="11"/>
      <c r="B43" s="4" t="s">
        <v>39</v>
      </c>
      <c r="C43" s="4"/>
      <c r="D43" s="7">
        <f>SUM(D41,D34,D26,D17,D10)</f>
        <v>0</v>
      </c>
    </row>
    <row r="44" spans="1:4" x14ac:dyDescent="0.2">
      <c r="A44" s="11"/>
      <c r="B44" s="4"/>
      <c r="C44" s="4"/>
      <c r="D44" s="7"/>
    </row>
  </sheetData>
  <sheetProtection password="9C85" sheet="1" objects="1" scenarios="1"/>
  <mergeCells count="17">
    <mergeCell ref="A35:C35"/>
    <mergeCell ref="A36:D36"/>
    <mergeCell ref="A41:C41"/>
    <mergeCell ref="B43:C44"/>
    <mergeCell ref="D43:D44"/>
    <mergeCell ref="A17:C17"/>
    <mergeCell ref="A19:D19"/>
    <mergeCell ref="A26:C26"/>
    <mergeCell ref="A28:D28"/>
    <mergeCell ref="A34:C34"/>
    <mergeCell ref="A4:D4"/>
    <mergeCell ref="A5:D5"/>
    <mergeCell ref="B7:D7"/>
    <mergeCell ref="F7:J14"/>
    <mergeCell ref="A9:A10"/>
    <mergeCell ref="B9:B10"/>
    <mergeCell ref="A12:D12"/>
  </mergeCells>
  <dataValidations count="2">
    <dataValidation type="list" showErrorMessage="1" sqref="B9">
      <formula1>"Selecione aqui,Título de Doutor (10 pontos),Título de Mestre (5 pontos),Certificado de Especialista (3 pontos)"</formula1>
      <formula2>0</formula2>
    </dataValidation>
    <dataValidation operator="equal" allowBlank="1" showErrorMessage="1" sqref="B7">
      <formula1>0</formula1>
      <formula2>0</formula2>
    </dataValidation>
  </dataValidations>
  <pageMargins left="0.39374999999999999" right="0.39374999999999999" top="0.39374999999999999" bottom="0.39374999999999999" header="0.511811023622047" footer="0.511811023622047"/>
  <pageSetup paperSize="9" scale="85" orientation="portrait" useFirstPageNumber="1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zoomScale="110" zoomScaleNormal="110" workbookViewId="0">
      <selection activeCell="B9" sqref="B9:B10"/>
    </sheetView>
  </sheetViews>
  <sheetFormatPr defaultColWidth="11.85546875" defaultRowHeight="12.75" x14ac:dyDescent="0.2"/>
  <cols>
    <col min="1" max="1" width="41.28515625" customWidth="1"/>
    <col min="2" max="2" width="21.42578125" customWidth="1"/>
    <col min="3" max="3" width="17" customWidth="1"/>
    <col min="4" max="4" width="18.7109375" customWidth="1"/>
    <col min="5" max="5" width="15.140625" customWidth="1"/>
  </cols>
  <sheetData>
    <row r="1" spans="1:5" x14ac:dyDescent="0.2">
      <c r="A1" s="11"/>
      <c r="B1" s="11"/>
      <c r="C1" s="11"/>
      <c r="D1" s="11"/>
      <c r="E1" s="11"/>
    </row>
    <row r="2" spans="1:5" x14ac:dyDescent="0.2">
      <c r="A2" s="11"/>
      <c r="B2" s="11"/>
      <c r="C2" s="11"/>
      <c r="D2" s="11"/>
      <c r="E2" s="11"/>
    </row>
    <row r="3" spans="1:5" x14ac:dyDescent="0.2">
      <c r="A3" s="11"/>
      <c r="B3" s="11"/>
      <c r="C3" s="11"/>
      <c r="D3" s="11"/>
      <c r="E3" s="11"/>
    </row>
    <row r="4" spans="1:5" ht="18.75" customHeight="1" x14ac:dyDescent="0.2">
      <c r="A4" s="10"/>
      <c r="B4" s="10"/>
      <c r="C4" s="10"/>
      <c r="D4" s="10"/>
      <c r="E4" s="10"/>
    </row>
    <row r="5" spans="1:5" ht="18" customHeight="1" x14ac:dyDescent="0.2">
      <c r="A5" s="10" t="s">
        <v>40</v>
      </c>
      <c r="B5" s="10"/>
      <c r="C5" s="10"/>
      <c r="D5" s="10"/>
      <c r="E5" s="10"/>
    </row>
    <row r="6" spans="1:5" ht="18" customHeight="1" x14ac:dyDescent="0.2">
      <c r="A6" s="12"/>
      <c r="B6" s="12"/>
      <c r="C6" s="12"/>
      <c r="D6" s="12"/>
      <c r="E6" s="12"/>
    </row>
    <row r="7" spans="1:5" ht="18" customHeight="1" x14ac:dyDescent="0.2">
      <c r="A7" s="13" t="s">
        <v>2</v>
      </c>
      <c r="B7" s="2" t="str">
        <f>IF(Candidato!B7="","",Candidato!B7)</f>
        <v/>
      </c>
      <c r="C7" s="2"/>
      <c r="D7" s="2"/>
    </row>
    <row r="8" spans="1:5" x14ac:dyDescent="0.2">
      <c r="A8" s="11"/>
      <c r="B8" s="11"/>
      <c r="C8" s="11"/>
      <c r="D8" s="11"/>
      <c r="E8" s="11"/>
    </row>
    <row r="9" spans="1:5" s="20" customFormat="1" ht="24.75" customHeight="1" x14ac:dyDescent="0.2">
      <c r="A9" s="7" t="s">
        <v>4</v>
      </c>
      <c r="B9" s="6" t="s">
        <v>5</v>
      </c>
      <c r="C9" s="12"/>
      <c r="D9" s="19" t="s">
        <v>41</v>
      </c>
      <c r="E9" s="13" t="s">
        <v>6</v>
      </c>
    </row>
    <row r="10" spans="1:5" ht="15" customHeight="1" x14ac:dyDescent="0.2">
      <c r="A10" s="7"/>
      <c r="B10" s="7"/>
      <c r="C10" s="11"/>
      <c r="D10" s="21">
        <f>Candidato!D10</f>
        <v>0</v>
      </c>
      <c r="E10" s="17">
        <f>IF(B9="Título de Doutor (10 pontos)",10,(IF(B9="Título de Mestre (5 pontos)",5,(IF(B9="Certificado de Especialista (3 pontos)",3,0)))))</f>
        <v>0</v>
      </c>
    </row>
    <row r="11" spans="1:5" x14ac:dyDescent="0.2">
      <c r="A11" s="11"/>
      <c r="B11" s="11"/>
      <c r="C11" s="11"/>
      <c r="D11" s="11"/>
      <c r="E11" s="11"/>
    </row>
    <row r="12" spans="1:5" s="15" customFormat="1" ht="15.75" customHeight="1" x14ac:dyDescent="0.2">
      <c r="A12" s="7" t="s">
        <v>42</v>
      </c>
      <c r="B12" s="7"/>
      <c r="C12" s="7"/>
      <c r="D12" s="7"/>
      <c r="E12" s="7"/>
    </row>
    <row r="13" spans="1:5" ht="24" x14ac:dyDescent="0.2">
      <c r="A13" s="16"/>
      <c r="B13" s="13" t="s">
        <v>8</v>
      </c>
      <c r="C13" s="13" t="s">
        <v>9</v>
      </c>
      <c r="D13" s="19" t="s">
        <v>41</v>
      </c>
      <c r="E13" s="13" t="s">
        <v>6</v>
      </c>
    </row>
    <row r="14" spans="1:5" ht="29.25" customHeight="1" x14ac:dyDescent="0.2">
      <c r="A14" s="16" t="s">
        <v>10</v>
      </c>
      <c r="B14" s="16" t="s">
        <v>11</v>
      </c>
      <c r="C14" s="14"/>
      <c r="D14" s="21" t="str">
        <f>Candidato!D14</f>
        <v/>
      </c>
      <c r="E14" s="13" t="str">
        <f>IF(C14="","",(IF((C14*0.5)&lt;2,(C14*0.5),2)))</f>
        <v/>
      </c>
    </row>
    <row r="15" spans="1:5" ht="27.75" customHeight="1" x14ac:dyDescent="0.2">
      <c r="A15" s="16" t="s">
        <v>12</v>
      </c>
      <c r="B15" s="16" t="s">
        <v>13</v>
      </c>
      <c r="C15" s="14"/>
      <c r="D15" s="21" t="str">
        <f>Candidato!D15</f>
        <v/>
      </c>
      <c r="E15" s="13" t="str">
        <f>IF(C15="","",(IF((C15*0.25)&lt;1,(C15*0.25),1)))</f>
        <v/>
      </c>
    </row>
    <row r="16" spans="1:5" ht="26.25" customHeight="1" x14ac:dyDescent="0.2">
      <c r="A16" s="16" t="s">
        <v>14</v>
      </c>
      <c r="B16" s="16" t="s">
        <v>15</v>
      </c>
      <c r="C16" s="14"/>
      <c r="D16" s="21" t="str">
        <f>Candidato!D16</f>
        <v/>
      </c>
      <c r="E16" s="13" t="str">
        <f>IF(C16="","",(IF((C16*0.25)&lt;1,(C16*0.25),1)))</f>
        <v/>
      </c>
    </row>
    <row r="17" spans="1:5" ht="12.75" customHeight="1" x14ac:dyDescent="0.2">
      <c r="A17" s="5" t="s">
        <v>16</v>
      </c>
      <c r="B17" s="5"/>
      <c r="C17" s="5"/>
      <c r="D17" s="21">
        <f>Candidato!D17</f>
        <v>0</v>
      </c>
      <c r="E17" s="17">
        <f>SUM(E14:E16)</f>
        <v>0</v>
      </c>
    </row>
    <row r="18" spans="1:5" x14ac:dyDescent="0.2">
      <c r="A18" s="18"/>
      <c r="B18" s="18"/>
      <c r="C18" s="12"/>
      <c r="D18" s="12"/>
      <c r="E18" s="12"/>
    </row>
    <row r="19" spans="1:5" ht="18.75" customHeight="1" x14ac:dyDescent="0.2">
      <c r="A19" s="4" t="s">
        <v>43</v>
      </c>
      <c r="B19" s="4"/>
      <c r="C19" s="4"/>
      <c r="D19" s="4"/>
      <c r="E19" s="4"/>
    </row>
    <row r="20" spans="1:5" ht="24" x14ac:dyDescent="0.2">
      <c r="A20" s="16"/>
      <c r="B20" s="16" t="s">
        <v>8</v>
      </c>
      <c r="C20" s="13" t="s">
        <v>9</v>
      </c>
      <c r="D20" s="19" t="s">
        <v>41</v>
      </c>
      <c r="E20" s="13" t="s">
        <v>6</v>
      </c>
    </row>
    <row r="21" spans="1:5" ht="36" customHeight="1" x14ac:dyDescent="0.2">
      <c r="A21" s="16" t="s">
        <v>18</v>
      </c>
      <c r="B21" s="16" t="s">
        <v>19</v>
      </c>
      <c r="C21" s="14"/>
      <c r="D21" s="21" t="str">
        <f>Candidato!D21</f>
        <v/>
      </c>
      <c r="E21" s="13" t="str">
        <f>IF(C21="","",(IF(C21&gt;=1,1.5,"")))</f>
        <v/>
      </c>
    </row>
    <row r="22" spans="1:5" ht="28.5" customHeight="1" x14ac:dyDescent="0.2">
      <c r="A22" s="16" t="s">
        <v>20</v>
      </c>
      <c r="B22" s="16" t="s">
        <v>21</v>
      </c>
      <c r="C22" s="14"/>
      <c r="D22" s="21" t="str">
        <f>Candidato!D22</f>
        <v/>
      </c>
      <c r="E22" s="13" t="str">
        <f>IF(C22="","",(IF(C22&gt;=1,1,"")))</f>
        <v/>
      </c>
    </row>
    <row r="23" spans="1:5" ht="24.75" customHeight="1" x14ac:dyDescent="0.2">
      <c r="A23" s="16" t="s">
        <v>22</v>
      </c>
      <c r="B23" s="16" t="s">
        <v>44</v>
      </c>
      <c r="C23" s="14"/>
      <c r="D23" s="21" t="str">
        <f>Candidato!D23</f>
        <v/>
      </c>
      <c r="E23" s="13" t="str">
        <f>IF(C23="","",(IF(C23&gt;=1,0.5,"")))</f>
        <v/>
      </c>
    </row>
    <row r="24" spans="1:5" ht="33" customHeight="1" x14ac:dyDescent="0.2">
      <c r="A24" s="16" t="s">
        <v>24</v>
      </c>
      <c r="B24" s="16" t="s">
        <v>44</v>
      </c>
      <c r="C24" s="14"/>
      <c r="D24" s="21" t="str">
        <f>Candidato!D24</f>
        <v/>
      </c>
      <c r="E24" s="13" t="str">
        <f>IF(C24="","",(IF(C24&gt;=1,0.5,"")))</f>
        <v/>
      </c>
    </row>
    <row r="25" spans="1:5" ht="29.25" customHeight="1" x14ac:dyDescent="0.2">
      <c r="A25" s="16" t="s">
        <v>25</v>
      </c>
      <c r="B25" s="16" t="s">
        <v>44</v>
      </c>
      <c r="C25" s="14"/>
      <c r="D25" s="21" t="str">
        <f>Candidato!D25</f>
        <v/>
      </c>
      <c r="E25" s="13" t="str">
        <f>IF(C25="","",(IF(C25&gt;=1,0.5,"")))</f>
        <v/>
      </c>
    </row>
    <row r="26" spans="1:5" ht="12.75" customHeight="1" x14ac:dyDescent="0.2">
      <c r="A26" s="5" t="s">
        <v>16</v>
      </c>
      <c r="B26" s="5"/>
      <c r="C26" s="5"/>
      <c r="D26" s="21">
        <f>Candidato!D26</f>
        <v>0</v>
      </c>
      <c r="E26" s="17">
        <f>SUM(E21:E25)</f>
        <v>0</v>
      </c>
    </row>
    <row r="28" spans="1:5" ht="18" customHeight="1" x14ac:dyDescent="0.2">
      <c r="A28" s="4" t="s">
        <v>45</v>
      </c>
      <c r="B28" s="4"/>
      <c r="C28" s="4"/>
      <c r="D28" s="4"/>
      <c r="E28" s="4"/>
    </row>
    <row r="29" spans="1:5" ht="24" x14ac:dyDescent="0.2">
      <c r="A29" s="16"/>
      <c r="B29" s="16" t="s">
        <v>8</v>
      </c>
      <c r="C29" s="13" t="s">
        <v>9</v>
      </c>
      <c r="D29" s="19" t="s">
        <v>41</v>
      </c>
      <c r="E29" s="13" t="s">
        <v>6</v>
      </c>
    </row>
    <row r="30" spans="1:5" ht="33" customHeight="1" x14ac:dyDescent="0.2">
      <c r="A30" s="16" t="s">
        <v>27</v>
      </c>
      <c r="B30" s="16" t="s">
        <v>21</v>
      </c>
      <c r="C30" s="14"/>
      <c r="D30" s="21" t="str">
        <f>Candidato!D30</f>
        <v/>
      </c>
      <c r="E30" s="13" t="str">
        <f>IF(C30="","",(IF(C30&gt;=1,1,"")))</f>
        <v/>
      </c>
    </row>
    <row r="31" spans="1:5" ht="25.5" x14ac:dyDescent="0.2">
      <c r="A31" s="16" t="s">
        <v>28</v>
      </c>
      <c r="B31" s="16" t="s">
        <v>23</v>
      </c>
      <c r="C31" s="14"/>
      <c r="D31" s="21" t="str">
        <f>Candidato!D31</f>
        <v/>
      </c>
      <c r="E31" s="13" t="str">
        <f>IF(C31="","",(IF(C31&gt;=1,0.5,"")))</f>
        <v/>
      </c>
    </row>
    <row r="32" spans="1:5" ht="38.25" x14ac:dyDescent="0.2">
      <c r="A32" s="16" t="s">
        <v>29</v>
      </c>
      <c r="B32" s="16" t="s">
        <v>46</v>
      </c>
      <c r="C32" s="14"/>
      <c r="D32" s="21" t="str">
        <f>Candidato!D32</f>
        <v/>
      </c>
      <c r="E32" s="13" t="str">
        <f>IF(C32="","",(IF(C32&gt;=1,0.25,"")))</f>
        <v/>
      </c>
    </row>
    <row r="33" spans="1:5" ht="25.5" x14ac:dyDescent="0.2">
      <c r="A33" s="16" t="s">
        <v>31</v>
      </c>
      <c r="B33" s="16" t="s">
        <v>46</v>
      </c>
      <c r="C33" s="14"/>
      <c r="D33" s="21" t="str">
        <f>Candidato!D33</f>
        <v/>
      </c>
      <c r="E33" s="13" t="str">
        <f>IF(C33="","",(IF(C33&gt;=1,0.25,"")))</f>
        <v/>
      </c>
    </row>
    <row r="34" spans="1:5" ht="12.75" customHeight="1" x14ac:dyDescent="0.2">
      <c r="A34" s="5" t="s">
        <v>16</v>
      </c>
      <c r="B34" s="5"/>
      <c r="C34" s="5"/>
      <c r="D34" s="21">
        <f>Candidato!D34</f>
        <v>0</v>
      </c>
      <c r="E34" s="17">
        <f>SUM(E30:E33)</f>
        <v>0</v>
      </c>
    </row>
    <row r="35" spans="1:5" x14ac:dyDescent="0.2">
      <c r="A35" s="3"/>
      <c r="B35" s="3"/>
      <c r="C35" s="3"/>
      <c r="D35" s="12"/>
      <c r="E35" s="12"/>
    </row>
    <row r="36" spans="1:5" x14ac:dyDescent="0.2">
      <c r="A36" s="7" t="s">
        <v>47</v>
      </c>
      <c r="B36" s="7"/>
      <c r="C36" s="7"/>
      <c r="D36" s="7"/>
      <c r="E36" s="7"/>
    </row>
    <row r="37" spans="1:5" ht="24" x14ac:dyDescent="0.2">
      <c r="A37" s="16"/>
      <c r="B37" s="16" t="s">
        <v>8</v>
      </c>
      <c r="C37" s="13" t="s">
        <v>9</v>
      </c>
      <c r="D37" s="19" t="s">
        <v>41</v>
      </c>
      <c r="E37" s="13" t="s">
        <v>6</v>
      </c>
    </row>
    <row r="38" spans="1:5" ht="28.5" customHeight="1" x14ac:dyDescent="0.2">
      <c r="A38" s="16" t="s">
        <v>33</v>
      </c>
      <c r="B38" s="16" t="s">
        <v>34</v>
      </c>
      <c r="C38" s="14"/>
      <c r="D38" s="21" t="str">
        <f>Candidato!D38</f>
        <v/>
      </c>
      <c r="E38" s="13" t="str">
        <f>IF(C38="","",(IF(C38&gt;=1,2,"")))</f>
        <v/>
      </c>
    </row>
    <row r="39" spans="1:5" ht="27" customHeight="1" x14ac:dyDescent="0.2">
      <c r="A39" s="16" t="s">
        <v>35</v>
      </c>
      <c r="B39" s="16" t="s">
        <v>36</v>
      </c>
      <c r="C39" s="14"/>
      <c r="D39" s="21" t="str">
        <f>Candidato!D39</f>
        <v/>
      </c>
      <c r="E39" s="13" t="str">
        <f>IF(C39="","",(IF(C39&gt;=1,1,"")))</f>
        <v/>
      </c>
    </row>
    <row r="40" spans="1:5" ht="34.5" customHeight="1" x14ac:dyDescent="0.2">
      <c r="A40" s="16" t="s">
        <v>37</v>
      </c>
      <c r="B40" s="16" t="s">
        <v>38</v>
      </c>
      <c r="C40" s="14"/>
      <c r="D40" s="21" t="str">
        <f>Candidato!D40</f>
        <v/>
      </c>
      <c r="E40" s="13" t="str">
        <f>IF(C40="","",(IF((C40*0.5)&lt;2,(C40*0.5),2)))</f>
        <v/>
      </c>
    </row>
    <row r="41" spans="1:5" ht="12.75" customHeight="1" x14ac:dyDescent="0.2">
      <c r="A41" s="5" t="s">
        <v>16</v>
      </c>
      <c r="B41" s="5"/>
      <c r="C41" s="5"/>
      <c r="D41" s="21">
        <f>Candidato!D41</f>
        <v>0</v>
      </c>
      <c r="E41" s="17">
        <f>SUM(E38:E40)</f>
        <v>0</v>
      </c>
    </row>
    <row r="42" spans="1:5" x14ac:dyDescent="0.2">
      <c r="A42" s="11"/>
      <c r="B42" s="11"/>
      <c r="C42" s="11"/>
      <c r="D42" s="11"/>
      <c r="E42" s="11"/>
    </row>
    <row r="43" spans="1:5" ht="12.75" customHeight="1" x14ac:dyDescent="0.2">
      <c r="A43" s="11"/>
      <c r="B43" s="4" t="s">
        <v>48</v>
      </c>
      <c r="C43" s="4"/>
      <c r="D43" s="21" t="s">
        <v>49</v>
      </c>
      <c r="E43" s="17" t="s">
        <v>50</v>
      </c>
    </row>
    <row r="44" spans="1:5" x14ac:dyDescent="0.2">
      <c r="A44" s="11"/>
      <c r="B44" s="4"/>
      <c r="C44" s="4"/>
      <c r="D44" s="21">
        <f>Candidato!D43</f>
        <v>0</v>
      </c>
      <c r="E44" s="17">
        <f>SUM(E41,E34,E26,E17,E10)</f>
        <v>0</v>
      </c>
    </row>
    <row r="46" spans="1:5" x14ac:dyDescent="0.2">
      <c r="D46" s="1" t="str">
        <f>IF(AND(D44=0,E44=0),"",(IF(D44=E44,"A avaliação da comissão corresponde ao autopreenchimento.","A avaliação da comissão não corresponde ao autopreenchimento.")))</f>
        <v/>
      </c>
      <c r="E46" s="1"/>
    </row>
    <row r="47" spans="1:5" x14ac:dyDescent="0.2">
      <c r="D47" s="1"/>
      <c r="E47" s="1"/>
    </row>
  </sheetData>
  <sheetProtection password="9C85" sheet="1" objects="1" scenarios="1"/>
  <mergeCells count="16">
    <mergeCell ref="D46:E47"/>
    <mergeCell ref="A34:C34"/>
    <mergeCell ref="A35:C35"/>
    <mergeCell ref="A36:E36"/>
    <mergeCell ref="A41:C41"/>
    <mergeCell ref="B43:C44"/>
    <mergeCell ref="A12:E12"/>
    <mergeCell ref="A17:C17"/>
    <mergeCell ref="A19:E19"/>
    <mergeCell ref="A26:C26"/>
    <mergeCell ref="A28:E28"/>
    <mergeCell ref="A4:E4"/>
    <mergeCell ref="A5:E5"/>
    <mergeCell ref="B7:D7"/>
    <mergeCell ref="A9:A10"/>
    <mergeCell ref="B9:B10"/>
  </mergeCells>
  <dataValidations count="1">
    <dataValidation type="list" showErrorMessage="1" sqref="B9">
      <formula1>"Selecione aqui,Título de Doutor (10 pontos),Título de Mestre (5 pontos),Certificado de Especialista (3 pontos)"</formula1>
      <formula2>0</formula2>
    </dataValidation>
  </dataValidations>
  <pageMargins left="0.39374999999999999" right="0.39374999999999999" top="0.39374999999999999" bottom="0.39374999999999999" header="0.511811023622047" footer="0.511811023622047"/>
  <pageSetup paperSize="9" scale="8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Candidato</vt:lpstr>
      <vt:lpstr>Avaliação (uso da Comissão)</vt:lpstr>
      <vt:lpstr>'Avaliação (uso da Comissão)'!Area_de_impressao</vt:lpstr>
      <vt:lpstr>Candidato!Area_de_impressao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Tarcisio Pereira Pinto</dc:creator>
  <dc:description/>
  <cp:lastModifiedBy>Tarcisio Pereira Pinto</cp:lastModifiedBy>
  <cp:revision>30</cp:revision>
  <dcterms:created xsi:type="dcterms:W3CDTF">2023-05-22T07:17:00Z</dcterms:created>
  <dcterms:modified xsi:type="dcterms:W3CDTF">2023-05-23T18:36:46Z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7E82F5E1FA9D4D61979FD6FD3EF0B4A8</vt:lpwstr>
  </property>
  <property fmtid="{D5CDD505-2E9C-101B-9397-08002B2CF9AE}" pid="3" name="KSOProductBuildVer">
    <vt:lpwstr>1046-11.2.0.11537</vt:lpwstr>
  </property>
</Properties>
</file>